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9315" tabRatio="683" activeTab="0"/>
  </bookViews>
  <sheets>
    <sheet name="ČPž 2011" sheetId="1" r:id="rId1"/>
  </sheets>
  <definedNames>
    <definedName name="Excel_BuiltIn_Database" localSheetId="0">'ČPž 2011'!$A$1:$N$75</definedName>
    <definedName name="Excel_BuiltIn_Database">#REF!</definedName>
    <definedName name="Excel_BuiltIn_Database_2">#REF!</definedName>
    <definedName name="Excel_BuiltIn_Database_3">#REF!</definedName>
    <definedName name="Excel_BuiltIn_Database_4">#REF!</definedName>
    <definedName name="Excel_BuiltIn_Database_5">#REF!</definedName>
    <definedName name="Excel_BuiltIn_Database_6">#REF!</definedName>
    <definedName name="_xlnm.Print_Area" localSheetId="0">'ČPž 2011'!$A$1:$N$258</definedName>
  </definedNames>
  <calcPr fullCalcOnLoad="1"/>
</workbook>
</file>

<file path=xl/sharedStrings.xml><?xml version="1.0" encoding="utf-8"?>
<sst xmlns="http://schemas.openxmlformats.org/spreadsheetml/2006/main" count="623" uniqueCount="181">
  <si>
    <t>POR</t>
  </si>
  <si>
    <t>RGC</t>
  </si>
  <si>
    <t>RO</t>
  </si>
  <si>
    <t>VT</t>
  </si>
  <si>
    <t>ODD</t>
  </si>
  <si>
    <t>MČR žáků</t>
  </si>
  <si>
    <t>CELKEM</t>
  </si>
  <si>
    <t>KK Opava</t>
  </si>
  <si>
    <t>KK Brno</t>
  </si>
  <si>
    <t>USK Pha</t>
  </si>
  <si>
    <t>Boh.Pha</t>
  </si>
  <si>
    <t>Benátky</t>
  </si>
  <si>
    <t>Olomouc</t>
  </si>
  <si>
    <t>Sušice</t>
  </si>
  <si>
    <t>VS Tábor</t>
  </si>
  <si>
    <t>Kralupy</t>
  </si>
  <si>
    <t>SKVeselí</t>
  </si>
  <si>
    <t>Kadaň</t>
  </si>
  <si>
    <t>SK VS ČB</t>
  </si>
  <si>
    <t>Val.Mez.</t>
  </si>
  <si>
    <t>Petřík Matouš</t>
  </si>
  <si>
    <t>Šupolík Pavel</t>
  </si>
  <si>
    <t>Větrovský Jan</t>
  </si>
  <si>
    <t>Zajvar Martin</t>
  </si>
  <si>
    <t>K1Ž žákyně</t>
  </si>
  <si>
    <t>Koblencová Anna</t>
  </si>
  <si>
    <t>Kroměříž</t>
  </si>
  <si>
    <t>Č.Kruml.</t>
  </si>
  <si>
    <t>Horš.Týn</t>
  </si>
  <si>
    <t>Matějka Michael</t>
  </si>
  <si>
    <t>Vys.Mýto</t>
  </si>
  <si>
    <t>Junek Matyáš</t>
  </si>
  <si>
    <t>Jáša Filip</t>
  </si>
  <si>
    <t>Rakovník</t>
  </si>
  <si>
    <t>Koudelka Václav</t>
  </si>
  <si>
    <t>Vrba Jiří</t>
  </si>
  <si>
    <t>KVS HK</t>
  </si>
  <si>
    <t>Mrázek Jan</t>
  </si>
  <si>
    <t>Lerch Adam</t>
  </si>
  <si>
    <t>Klášter.</t>
  </si>
  <si>
    <t>Heger Tomáš</t>
  </si>
  <si>
    <t>Zapletal Vojtěch</t>
  </si>
  <si>
    <t>Cepek Matěj</t>
  </si>
  <si>
    <t>Mrůzek Vojta</t>
  </si>
  <si>
    <t>Kašpar Albert</t>
  </si>
  <si>
    <t>KVSPísek</t>
  </si>
  <si>
    <t>Satková Martina</t>
  </si>
  <si>
    <t>Čekalová Bára</t>
  </si>
  <si>
    <t>Hilgertová Amálie</t>
  </si>
  <si>
    <t>Bayerová Barbora</t>
  </si>
  <si>
    <t>Horová Klára</t>
  </si>
  <si>
    <t>Fialová Veronika</t>
  </si>
  <si>
    <t>SKVS ČB</t>
  </si>
  <si>
    <t>K1M žs</t>
  </si>
  <si>
    <t>Stanovský Samuel</t>
  </si>
  <si>
    <t>Kraus Filip</t>
  </si>
  <si>
    <t>ČSAD Plz</t>
  </si>
  <si>
    <t>Šebela David</t>
  </si>
  <si>
    <t>Miller Jan</t>
  </si>
  <si>
    <t>Šodek Petr</t>
  </si>
  <si>
    <t>Balarin Lukáš</t>
  </si>
  <si>
    <t>Turnov</t>
  </si>
  <si>
    <t>Linek Ondřej</t>
  </si>
  <si>
    <t>Klíma Jan</t>
  </si>
  <si>
    <t>Třebech.</t>
  </si>
  <si>
    <t>Pavlík Pavel</t>
  </si>
  <si>
    <t>Šilhánek Jaroslav</t>
  </si>
  <si>
    <t>Kuna Václav</t>
  </si>
  <si>
    <t>Opava S</t>
  </si>
  <si>
    <t>Opava N</t>
  </si>
  <si>
    <t>Maikranz Alexandr</t>
  </si>
  <si>
    <t>Ostrava</t>
  </si>
  <si>
    <t>Sahula Vojtěch</t>
  </si>
  <si>
    <t>Klaban Martin</t>
  </si>
  <si>
    <t>Kořínek Vilém</t>
  </si>
  <si>
    <t>Žížala Josef</t>
  </si>
  <si>
    <t>Lhota Matyáš</t>
  </si>
  <si>
    <t>Kaminský Jan</t>
  </si>
  <si>
    <t>Stránský Dominik</t>
  </si>
  <si>
    <t>Koubík Ondřej</t>
  </si>
  <si>
    <t>Štercl Vít</t>
  </si>
  <si>
    <t>Dukla B.</t>
  </si>
  <si>
    <t>Novotný Jan</t>
  </si>
  <si>
    <t>Peterka Jáchym</t>
  </si>
  <si>
    <t>132008</t>
  </si>
  <si>
    <t>Čáň Libor</t>
  </si>
  <si>
    <t>Chaloupka Václav</t>
  </si>
  <si>
    <t>Venc Alexandr</t>
  </si>
  <si>
    <t>Fišerová Tereza</t>
  </si>
  <si>
    <t>Roudnice</t>
  </si>
  <si>
    <t>Pomajbíková Krist.</t>
  </si>
  <si>
    <t>Hricová Klára</t>
  </si>
  <si>
    <t>Součková Karolina</t>
  </si>
  <si>
    <t>Kaminská Barbora</t>
  </si>
  <si>
    <t>Holická Adéla</t>
  </si>
  <si>
    <t>Huňková Nikola</t>
  </si>
  <si>
    <t>Paloudová Anežka</t>
  </si>
  <si>
    <t>Vrublovský Jan</t>
  </si>
  <si>
    <t>Šimková Iva</t>
  </si>
  <si>
    <t>Pechman Vojtěch</t>
  </si>
  <si>
    <t>Kleveta Jakub</t>
  </si>
  <si>
    <t>Příhoda Matouš</t>
  </si>
  <si>
    <t>Stružnice S</t>
  </si>
  <si>
    <t>Stružnice N</t>
  </si>
  <si>
    <t>Kadaň S</t>
  </si>
  <si>
    <t>Kadaň N</t>
  </si>
  <si>
    <t>Rousek Tomáš</t>
  </si>
  <si>
    <t>Radil Jakub</t>
  </si>
  <si>
    <t>Neubert Adam</t>
  </si>
  <si>
    <t>Zima Tomáš</t>
  </si>
  <si>
    <t>00</t>
  </si>
  <si>
    <t>Heger Vojtěch</t>
  </si>
  <si>
    <t>Zapletal Mikuláš</t>
  </si>
  <si>
    <t>Šanda Petr</t>
  </si>
  <si>
    <t>Vlašim</t>
  </si>
  <si>
    <t>Kyzlík Milan</t>
  </si>
  <si>
    <t>Zvolánek Filip</t>
  </si>
  <si>
    <t>Bechyně</t>
  </si>
  <si>
    <t>Klatovy</t>
  </si>
  <si>
    <t>Pohanka Vítek</t>
  </si>
  <si>
    <t>Wendl Denis</t>
  </si>
  <si>
    <t>Špalek Matěj</t>
  </si>
  <si>
    <t>Petříček Jakub</t>
  </si>
  <si>
    <t>L.Žatec</t>
  </si>
  <si>
    <t>Pechman Štěpán</t>
  </si>
  <si>
    <t>Skořepa Vojtěch</t>
  </si>
  <si>
    <t>Halík Ondřej</t>
  </si>
  <si>
    <t>Novotný Petr</t>
  </si>
  <si>
    <t>Beran Václav</t>
  </si>
  <si>
    <t>Klišč Zdeněk</t>
  </si>
  <si>
    <t>Bárta Kralupy</t>
  </si>
  <si>
    <t>Blažková Tereza</t>
  </si>
  <si>
    <t>Stanovská Soňa</t>
  </si>
  <si>
    <t>Říhová Eva</t>
  </si>
  <si>
    <t>Dušková Kateřina</t>
  </si>
  <si>
    <t>Brázdová Johanka</t>
  </si>
  <si>
    <t>Dušková Michala</t>
  </si>
  <si>
    <t>Vrbová Alexandra</t>
  </si>
  <si>
    <t>Paloudová Karolína</t>
  </si>
  <si>
    <t>Smetanková Klára</t>
  </si>
  <si>
    <t>Pospíchalová Sim.</t>
  </si>
  <si>
    <t>DuklaB.</t>
  </si>
  <si>
    <t>Karlovský Marek</t>
  </si>
  <si>
    <t>Nguyen Phuc Thinh</t>
  </si>
  <si>
    <t>Šmoldas Michal</t>
  </si>
  <si>
    <t>Litovel</t>
  </si>
  <si>
    <t>Habich Tomáš</t>
  </si>
  <si>
    <t>Kuča Jakub</t>
  </si>
  <si>
    <t>Křenek Jakub</t>
  </si>
  <si>
    <t>Šotola Karel</t>
  </si>
  <si>
    <t>Kuneš David</t>
  </si>
  <si>
    <t>Bareš Antonín</t>
  </si>
  <si>
    <t>Štětí</t>
  </si>
  <si>
    <t>Konečný Daniel</t>
  </si>
  <si>
    <t>Wallisch Vít</t>
  </si>
  <si>
    <t>Konečný Tomáš</t>
  </si>
  <si>
    <t>Škorňa Adam</t>
  </si>
  <si>
    <t>Němcová Anna</t>
  </si>
  <si>
    <t>Paták Jan</t>
  </si>
  <si>
    <t>Dalších 5 závodníků bodovalo jen v jednom závodě.</t>
  </si>
  <si>
    <t>Další 3 závodníci bodovali jen v jednom závodě.</t>
  </si>
  <si>
    <t>Dalších 8 závodníc bodovalo jen v jednom závodě.</t>
  </si>
  <si>
    <t>Další 4 závodníci bodovali jen v jednom závodě.</t>
  </si>
  <si>
    <t>Dalších 5 závodníc bodovalo jen v jednom závodě.</t>
  </si>
  <si>
    <t>Další 3 posádky bodovaly jen v jednom závodě.</t>
  </si>
  <si>
    <r>
      <t xml:space="preserve">K1Ž žákyně </t>
    </r>
    <r>
      <rPr>
        <sz val="8"/>
        <rFont val="Arial CE"/>
        <family val="2"/>
      </rPr>
      <t>pokračování</t>
    </r>
  </si>
  <si>
    <t>C1M  žáci</t>
  </si>
  <si>
    <t>K1M žm</t>
  </si>
  <si>
    <t>C1M žm</t>
  </si>
  <si>
    <t>K1Ž žm</t>
  </si>
  <si>
    <t>Další 2 žáci mladší bodovali jen v jednom závodě.</t>
  </si>
  <si>
    <t>Další 3 žákyně mladší bodovaly jen v jednom závodě.</t>
  </si>
  <si>
    <t>C1Ž žm</t>
  </si>
  <si>
    <t>C1Ž žákyně</t>
  </si>
  <si>
    <t>Dalších 3 žákyn mladších bodovalo jen v jednom závodě.</t>
  </si>
  <si>
    <t>Jedna posádka žáků mladších bodovala jen v jednom závodě.</t>
  </si>
  <si>
    <t>Veškeré připomínky a event.reklamace posílejte na adresu počtáře žebříčku NKZ do 15.10.2011.</t>
  </si>
  <si>
    <t>rcmb@centrum.cz</t>
  </si>
  <si>
    <t>Zpracoval dne 19.9.2011       Rudolf Crha</t>
  </si>
  <si>
    <t>C2M žm</t>
  </si>
  <si>
    <t>C2M žáci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</si>
</sst>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left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left" indent="1"/>
    </xf>
    <xf numFmtId="1" fontId="2" fillId="0" borderId="0" xfId="0" applyNumberFormat="1" applyFont="1" applyFill="1" applyBorder="1" applyAlignment="1">
      <alignment horizontal="left" indent="1"/>
    </xf>
    <xf numFmtId="0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8" fillId="0" borderId="0" xfId="18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18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cmb@centru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P261"/>
  <sheetViews>
    <sheetView tabSelected="1" view="pageBreakPreview" zoomScaleSheetLayoutView="100" workbookViewId="0" topLeftCell="A151">
      <selection activeCell="C166" sqref="C166"/>
    </sheetView>
  </sheetViews>
  <sheetFormatPr defaultColWidth="9.00390625" defaultRowHeight="12.75"/>
  <cols>
    <col min="1" max="1" width="5.125" style="10" customWidth="1"/>
    <col min="2" max="2" width="7.25390625" style="6" customWidth="1"/>
    <col min="3" max="3" width="19.375" style="22" customWidth="1"/>
    <col min="4" max="4" width="4.625" style="7" customWidth="1"/>
    <col min="5" max="5" width="9.125" style="7" hidden="1" customWidth="1"/>
    <col min="6" max="6" width="11.75390625" style="22" customWidth="1"/>
    <col min="7" max="8" width="4.75390625" style="6" customWidth="1"/>
    <col min="9" max="10" width="4.75390625" style="23" customWidth="1"/>
    <col min="11" max="13" width="4.75390625" style="6" customWidth="1"/>
    <col min="14" max="14" width="5.25390625" style="7" customWidth="1"/>
    <col min="15" max="15" width="1.75390625" style="6" customWidth="1"/>
    <col min="16" max="16" width="2.75390625" style="6" customWidth="1"/>
    <col min="17" max="16384" width="9.125" style="8" customWidth="1"/>
  </cols>
  <sheetData>
    <row r="1" spans="1:16" ht="52.5" customHeight="1">
      <c r="A1" s="17" t="s">
        <v>0</v>
      </c>
      <c r="B1" s="18" t="s">
        <v>1</v>
      </c>
      <c r="C1" s="19" t="s">
        <v>53</v>
      </c>
      <c r="D1" s="18" t="s">
        <v>2</v>
      </c>
      <c r="E1" s="18" t="s">
        <v>3</v>
      </c>
      <c r="F1" s="20" t="s">
        <v>4</v>
      </c>
      <c r="G1" s="36" t="s">
        <v>102</v>
      </c>
      <c r="H1" s="36" t="s">
        <v>103</v>
      </c>
      <c r="I1" s="21" t="s">
        <v>68</v>
      </c>
      <c r="J1" s="21" t="s">
        <v>69</v>
      </c>
      <c r="K1" s="21" t="s">
        <v>104</v>
      </c>
      <c r="L1" s="21" t="s">
        <v>105</v>
      </c>
      <c r="M1" s="21" t="s">
        <v>5</v>
      </c>
      <c r="N1" s="18" t="s">
        <v>6</v>
      </c>
      <c r="O1" s="8"/>
      <c r="P1" s="8"/>
    </row>
    <row r="2" spans="1:16" ht="15" customHeight="1">
      <c r="A2" s="10">
        <v>1</v>
      </c>
      <c r="B2" s="53">
        <v>14014</v>
      </c>
      <c r="C2" s="43" t="s">
        <v>21</v>
      </c>
      <c r="D2" s="35">
        <v>97</v>
      </c>
      <c r="E2" s="35"/>
      <c r="F2" s="54" t="s">
        <v>15</v>
      </c>
      <c r="G2" s="35">
        <v>62</v>
      </c>
      <c r="H2" s="37">
        <v>75</v>
      </c>
      <c r="I2" s="37">
        <v>75</v>
      </c>
      <c r="J2" s="37">
        <v>75</v>
      </c>
      <c r="K2" s="35">
        <v>53</v>
      </c>
      <c r="L2" s="37">
        <v>75</v>
      </c>
      <c r="M2" s="37">
        <v>75</v>
      </c>
      <c r="N2" s="33">
        <f aca="true" t="shared" si="0" ref="N2:N33">SUM(G2:M2)-MIN(G2:M2)-SMALL(G2:M2,2)</f>
        <v>375</v>
      </c>
      <c r="O2" s="8"/>
      <c r="P2" s="8"/>
    </row>
    <row r="3" spans="1:16" ht="15" customHeight="1">
      <c r="A3" s="10">
        <f aca="true" t="shared" si="1" ref="A3:A16">1+A2</f>
        <v>2</v>
      </c>
      <c r="B3" s="1">
        <v>121032</v>
      </c>
      <c r="C3" s="31" t="s">
        <v>106</v>
      </c>
      <c r="D3" s="4">
        <v>97</v>
      </c>
      <c r="E3" s="4"/>
      <c r="F3" s="3" t="s">
        <v>7</v>
      </c>
      <c r="G3" s="37">
        <v>75</v>
      </c>
      <c r="H3" s="35">
        <v>57</v>
      </c>
      <c r="I3" s="35">
        <v>68</v>
      </c>
      <c r="J3" s="35">
        <v>68</v>
      </c>
      <c r="K3" s="35">
        <v>57</v>
      </c>
      <c r="L3" s="35">
        <v>68</v>
      </c>
      <c r="M3" s="35">
        <v>68</v>
      </c>
      <c r="N3" s="33">
        <f t="shared" si="0"/>
        <v>347</v>
      </c>
      <c r="O3" s="8"/>
      <c r="P3" s="8"/>
    </row>
    <row r="4" spans="1:16" ht="15" customHeight="1">
      <c r="A4" s="10">
        <f t="shared" si="1"/>
        <v>3</v>
      </c>
      <c r="B4" s="6">
        <v>10016</v>
      </c>
      <c r="C4" s="22" t="s">
        <v>59</v>
      </c>
      <c r="D4" s="7">
        <v>98</v>
      </c>
      <c r="F4" s="22" t="s">
        <v>11</v>
      </c>
      <c r="G4" s="35">
        <v>68</v>
      </c>
      <c r="H4" s="35">
        <v>68</v>
      </c>
      <c r="I4" s="35">
        <v>40</v>
      </c>
      <c r="J4" s="35">
        <v>49</v>
      </c>
      <c r="K4" s="37">
        <v>75</v>
      </c>
      <c r="L4" s="35">
        <v>53</v>
      </c>
      <c r="M4" s="35">
        <v>37</v>
      </c>
      <c r="N4" s="33">
        <f t="shared" si="0"/>
        <v>313</v>
      </c>
      <c r="O4" s="8"/>
      <c r="P4" s="8"/>
    </row>
    <row r="5" spans="1:16" ht="15" customHeight="1">
      <c r="A5" s="10">
        <f t="shared" si="1"/>
        <v>4</v>
      </c>
      <c r="B5" s="2">
        <v>9077</v>
      </c>
      <c r="C5" s="3" t="s">
        <v>29</v>
      </c>
      <c r="D5" s="4">
        <v>97</v>
      </c>
      <c r="E5" s="4"/>
      <c r="F5" s="3" t="s">
        <v>9</v>
      </c>
      <c r="G5" s="35">
        <v>46</v>
      </c>
      <c r="H5" s="35">
        <v>62</v>
      </c>
      <c r="I5" s="35">
        <v>62</v>
      </c>
      <c r="J5" s="35">
        <v>57</v>
      </c>
      <c r="K5" s="35">
        <v>62</v>
      </c>
      <c r="L5" s="35">
        <v>62</v>
      </c>
      <c r="M5" s="35">
        <v>62</v>
      </c>
      <c r="N5" s="33">
        <f t="shared" si="0"/>
        <v>310</v>
      </c>
      <c r="O5" s="8"/>
      <c r="P5" s="8"/>
    </row>
    <row r="6" spans="1:16" ht="15" customHeight="1">
      <c r="A6" s="10">
        <f t="shared" si="1"/>
        <v>5</v>
      </c>
      <c r="B6" s="6">
        <v>38017</v>
      </c>
      <c r="C6" s="22" t="s">
        <v>55</v>
      </c>
      <c r="D6" s="7">
        <v>97</v>
      </c>
      <c r="F6" s="22" t="s">
        <v>56</v>
      </c>
      <c r="G6" s="35">
        <v>57</v>
      </c>
      <c r="H6" s="35">
        <v>37</v>
      </c>
      <c r="I6" s="35">
        <v>53</v>
      </c>
      <c r="J6" s="35">
        <v>53</v>
      </c>
      <c r="K6" s="35">
        <v>68</v>
      </c>
      <c r="L6" s="35">
        <v>49</v>
      </c>
      <c r="M6" s="35">
        <v>46</v>
      </c>
      <c r="N6" s="33">
        <f t="shared" si="0"/>
        <v>280</v>
      </c>
      <c r="O6" s="8"/>
      <c r="P6" s="8"/>
    </row>
    <row r="7" spans="1:16" ht="15" customHeight="1">
      <c r="A7" s="10">
        <f t="shared" si="1"/>
        <v>6</v>
      </c>
      <c r="B7" s="6">
        <v>122002</v>
      </c>
      <c r="C7" s="22" t="s">
        <v>70</v>
      </c>
      <c r="D7" s="7">
        <v>97</v>
      </c>
      <c r="F7" s="22" t="s">
        <v>71</v>
      </c>
      <c r="G7" s="35">
        <v>35</v>
      </c>
      <c r="H7" s="35">
        <v>43</v>
      </c>
      <c r="I7" s="35">
        <v>37</v>
      </c>
      <c r="J7" s="35">
        <v>62</v>
      </c>
      <c r="K7" s="35">
        <v>49</v>
      </c>
      <c r="L7" s="35">
        <v>57</v>
      </c>
      <c r="M7" s="35">
        <v>57</v>
      </c>
      <c r="N7" s="33">
        <f t="shared" si="0"/>
        <v>268</v>
      </c>
      <c r="O7" s="8"/>
      <c r="P7" s="8"/>
    </row>
    <row r="8" spans="1:16" ht="15" customHeight="1">
      <c r="A8" s="10">
        <f t="shared" si="1"/>
        <v>7</v>
      </c>
      <c r="B8" s="9">
        <v>45012</v>
      </c>
      <c r="C8" s="22" t="s">
        <v>40</v>
      </c>
      <c r="D8" s="7">
        <v>98</v>
      </c>
      <c r="F8" s="22" t="s">
        <v>36</v>
      </c>
      <c r="G8" s="35">
        <v>53</v>
      </c>
      <c r="H8" s="35">
        <v>49</v>
      </c>
      <c r="I8" s="35">
        <v>49</v>
      </c>
      <c r="J8" s="35">
        <v>43</v>
      </c>
      <c r="K8" s="35">
        <v>40</v>
      </c>
      <c r="L8" s="35">
        <v>46</v>
      </c>
      <c r="M8" s="35">
        <v>43</v>
      </c>
      <c r="N8" s="33">
        <f t="shared" si="0"/>
        <v>240</v>
      </c>
      <c r="O8" s="8"/>
      <c r="P8" s="8"/>
    </row>
    <row r="9" spans="1:16" ht="15" customHeight="1">
      <c r="A9" s="10">
        <f t="shared" si="1"/>
        <v>8</v>
      </c>
      <c r="B9" s="6">
        <v>14012</v>
      </c>
      <c r="C9" s="31" t="s">
        <v>41</v>
      </c>
      <c r="D9" s="7">
        <v>98</v>
      </c>
      <c r="E9" s="8"/>
      <c r="F9" s="22" t="s">
        <v>15</v>
      </c>
      <c r="G9" s="35">
        <v>31</v>
      </c>
      <c r="H9" s="35">
        <v>46</v>
      </c>
      <c r="I9" s="35">
        <v>46</v>
      </c>
      <c r="J9" s="35">
        <v>46</v>
      </c>
      <c r="K9" s="35">
        <v>43</v>
      </c>
      <c r="L9" s="35">
        <v>35</v>
      </c>
      <c r="M9" s="35">
        <v>49</v>
      </c>
      <c r="N9" s="33">
        <f t="shared" si="0"/>
        <v>230</v>
      </c>
      <c r="O9" s="8"/>
      <c r="P9" s="8"/>
    </row>
    <row r="10" spans="1:16" ht="15" customHeight="1">
      <c r="A10" s="10">
        <f t="shared" si="1"/>
        <v>9</v>
      </c>
      <c r="B10" s="1">
        <v>119066</v>
      </c>
      <c r="C10" s="3" t="s">
        <v>35</v>
      </c>
      <c r="D10" s="4">
        <v>97</v>
      </c>
      <c r="E10" s="4"/>
      <c r="F10" s="3" t="s">
        <v>12</v>
      </c>
      <c r="G10" s="35">
        <v>40</v>
      </c>
      <c r="H10" s="35">
        <v>53</v>
      </c>
      <c r="I10" s="35">
        <v>57</v>
      </c>
      <c r="J10" s="35">
        <v>40</v>
      </c>
      <c r="K10" s="35">
        <v>0</v>
      </c>
      <c r="L10" s="35">
        <v>0</v>
      </c>
      <c r="M10" s="35">
        <v>35</v>
      </c>
      <c r="N10" s="33">
        <f t="shared" si="0"/>
        <v>225</v>
      </c>
      <c r="O10" s="8"/>
      <c r="P10" s="8"/>
    </row>
    <row r="11" spans="1:16" ht="15" customHeight="1">
      <c r="A11" s="10">
        <f t="shared" si="1"/>
        <v>10</v>
      </c>
      <c r="B11" s="1">
        <v>9030</v>
      </c>
      <c r="C11" s="3" t="s">
        <v>20</v>
      </c>
      <c r="D11" s="4">
        <v>97</v>
      </c>
      <c r="E11" s="4"/>
      <c r="F11" s="3" t="s">
        <v>9</v>
      </c>
      <c r="G11" s="35">
        <v>49</v>
      </c>
      <c r="H11" s="35">
        <v>40</v>
      </c>
      <c r="I11" s="35">
        <v>43</v>
      </c>
      <c r="J11" s="35">
        <v>33</v>
      </c>
      <c r="K11" s="35">
        <v>37</v>
      </c>
      <c r="L11" s="35">
        <v>43</v>
      </c>
      <c r="M11" s="35">
        <v>29</v>
      </c>
      <c r="N11" s="33">
        <f t="shared" si="0"/>
        <v>212</v>
      </c>
      <c r="O11" s="8"/>
      <c r="P11" s="8"/>
    </row>
    <row r="12" spans="1:16" ht="15" customHeight="1">
      <c r="A12" s="10">
        <f t="shared" si="1"/>
        <v>11</v>
      </c>
      <c r="B12" s="6">
        <v>121030</v>
      </c>
      <c r="C12" s="22" t="s">
        <v>37</v>
      </c>
      <c r="D12" s="7">
        <v>98</v>
      </c>
      <c r="F12" s="22" t="s">
        <v>7</v>
      </c>
      <c r="G12" s="35">
        <v>43</v>
      </c>
      <c r="H12" s="35">
        <v>35</v>
      </c>
      <c r="I12" s="35">
        <v>33</v>
      </c>
      <c r="J12" s="35">
        <v>35</v>
      </c>
      <c r="K12" s="35">
        <v>46</v>
      </c>
      <c r="L12" s="35">
        <v>37</v>
      </c>
      <c r="M12" s="35">
        <v>33</v>
      </c>
      <c r="N12" s="33">
        <f t="shared" si="0"/>
        <v>196</v>
      </c>
      <c r="O12" s="8"/>
      <c r="P12" s="8"/>
    </row>
    <row r="13" spans="1:16" ht="15" customHeight="1">
      <c r="A13" s="10">
        <f t="shared" si="1"/>
        <v>12</v>
      </c>
      <c r="B13" s="6">
        <v>42018</v>
      </c>
      <c r="C13" s="22" t="s">
        <v>54</v>
      </c>
      <c r="D13" s="7">
        <v>98</v>
      </c>
      <c r="F13" s="22" t="s">
        <v>13</v>
      </c>
      <c r="G13" s="35">
        <v>37</v>
      </c>
      <c r="H13" s="35">
        <v>33</v>
      </c>
      <c r="I13" s="35">
        <v>35</v>
      </c>
      <c r="J13" s="35">
        <v>37</v>
      </c>
      <c r="K13" s="35">
        <v>0</v>
      </c>
      <c r="L13" s="35">
        <v>0</v>
      </c>
      <c r="M13" s="35">
        <v>53</v>
      </c>
      <c r="N13" s="33">
        <f t="shared" si="0"/>
        <v>195</v>
      </c>
      <c r="O13" s="8"/>
      <c r="P13" s="8"/>
    </row>
    <row r="14" spans="1:16" ht="15" customHeight="1">
      <c r="A14" s="10">
        <f t="shared" si="1"/>
        <v>13</v>
      </c>
      <c r="B14" s="1">
        <v>133063</v>
      </c>
      <c r="C14" s="3" t="s">
        <v>23</v>
      </c>
      <c r="D14" s="4">
        <v>97</v>
      </c>
      <c r="E14" s="4"/>
      <c r="F14" s="3" t="s">
        <v>16</v>
      </c>
      <c r="G14" s="35">
        <v>29</v>
      </c>
      <c r="H14" s="35">
        <v>29</v>
      </c>
      <c r="I14" s="35">
        <v>0</v>
      </c>
      <c r="J14" s="35">
        <v>0</v>
      </c>
      <c r="K14" s="35">
        <v>35</v>
      </c>
      <c r="L14" s="35">
        <v>40</v>
      </c>
      <c r="M14" s="35">
        <v>40</v>
      </c>
      <c r="N14" s="33">
        <f t="shared" si="0"/>
        <v>173</v>
      </c>
      <c r="O14" s="8"/>
      <c r="P14" s="8"/>
    </row>
    <row r="15" spans="1:16" ht="15" customHeight="1">
      <c r="A15" s="10">
        <f t="shared" si="1"/>
        <v>14</v>
      </c>
      <c r="B15" s="6">
        <v>48031</v>
      </c>
      <c r="C15" s="22" t="s">
        <v>38</v>
      </c>
      <c r="D15" s="7">
        <v>98</v>
      </c>
      <c r="F15" s="22" t="s">
        <v>39</v>
      </c>
      <c r="G15" s="35">
        <v>33</v>
      </c>
      <c r="H15" s="35">
        <v>31</v>
      </c>
      <c r="I15" s="35">
        <v>31</v>
      </c>
      <c r="J15" s="35">
        <v>31</v>
      </c>
      <c r="K15" s="35">
        <v>19</v>
      </c>
      <c r="L15" s="35">
        <v>31</v>
      </c>
      <c r="M15" s="35">
        <v>31</v>
      </c>
      <c r="N15" s="33">
        <f t="shared" si="0"/>
        <v>157</v>
      </c>
      <c r="O15" s="8"/>
      <c r="P15" s="8"/>
    </row>
    <row r="16" spans="1:16" ht="15" customHeight="1">
      <c r="A16" s="10">
        <f t="shared" si="1"/>
        <v>15</v>
      </c>
      <c r="B16" s="9">
        <v>121109</v>
      </c>
      <c r="C16" s="22" t="s">
        <v>73</v>
      </c>
      <c r="D16" s="7">
        <v>97</v>
      </c>
      <c r="F16" s="22" t="s">
        <v>7</v>
      </c>
      <c r="G16" s="35">
        <v>21</v>
      </c>
      <c r="H16" s="35">
        <v>19</v>
      </c>
      <c r="I16" s="35">
        <v>21</v>
      </c>
      <c r="J16" s="35">
        <v>23</v>
      </c>
      <c r="K16" s="35">
        <v>29</v>
      </c>
      <c r="L16" s="35">
        <v>33</v>
      </c>
      <c r="M16" s="35">
        <v>21</v>
      </c>
      <c r="N16" s="33">
        <f t="shared" si="0"/>
        <v>127</v>
      </c>
      <c r="O16" s="8"/>
      <c r="P16" s="8"/>
    </row>
    <row r="17" spans="1:16" ht="15" customHeight="1">
      <c r="A17" s="10">
        <v>15</v>
      </c>
      <c r="B17" s="6">
        <v>9082</v>
      </c>
      <c r="C17" s="22" t="s">
        <v>101</v>
      </c>
      <c r="D17" s="7">
        <v>98</v>
      </c>
      <c r="F17" s="22" t="s">
        <v>9</v>
      </c>
      <c r="G17" s="35">
        <v>27</v>
      </c>
      <c r="H17" s="35">
        <v>27</v>
      </c>
      <c r="I17" s="35">
        <v>15</v>
      </c>
      <c r="J17" s="35">
        <v>3</v>
      </c>
      <c r="K17" s="35">
        <v>31</v>
      </c>
      <c r="L17" s="35">
        <v>27</v>
      </c>
      <c r="M17" s="35">
        <v>0</v>
      </c>
      <c r="N17" s="33">
        <f t="shared" si="0"/>
        <v>127</v>
      </c>
      <c r="O17" s="8"/>
      <c r="P17" s="8"/>
    </row>
    <row r="18" spans="1:16" ht="15" customHeight="1">
      <c r="A18" s="10">
        <v>17</v>
      </c>
      <c r="B18" s="6">
        <v>121055</v>
      </c>
      <c r="C18" s="22" t="s">
        <v>60</v>
      </c>
      <c r="D18" s="7">
        <v>98</v>
      </c>
      <c r="F18" s="22" t="s">
        <v>7</v>
      </c>
      <c r="G18" s="35">
        <v>10</v>
      </c>
      <c r="H18" s="35">
        <v>15</v>
      </c>
      <c r="I18" s="35">
        <v>23</v>
      </c>
      <c r="J18" s="35">
        <v>29</v>
      </c>
      <c r="K18" s="35">
        <v>27</v>
      </c>
      <c r="L18" s="35">
        <v>17</v>
      </c>
      <c r="M18" s="35">
        <v>27</v>
      </c>
      <c r="N18" s="33">
        <f t="shared" si="0"/>
        <v>123</v>
      </c>
      <c r="O18" s="8"/>
      <c r="P18" s="8"/>
    </row>
    <row r="19" spans="1:16" ht="15" customHeight="1">
      <c r="A19" s="10">
        <f>1+A18</f>
        <v>18</v>
      </c>
      <c r="B19" s="6">
        <v>9055</v>
      </c>
      <c r="C19" s="22" t="s">
        <v>107</v>
      </c>
      <c r="D19" s="7">
        <v>98</v>
      </c>
      <c r="F19" s="22" t="s">
        <v>9</v>
      </c>
      <c r="G19" s="35">
        <v>19</v>
      </c>
      <c r="H19" s="35">
        <v>14</v>
      </c>
      <c r="I19" s="35">
        <v>17</v>
      </c>
      <c r="J19" s="35">
        <v>27</v>
      </c>
      <c r="K19" s="35">
        <v>33</v>
      </c>
      <c r="L19" s="35">
        <v>15</v>
      </c>
      <c r="M19" s="35">
        <v>25</v>
      </c>
      <c r="N19" s="33">
        <f t="shared" si="0"/>
        <v>121</v>
      </c>
      <c r="O19" s="8"/>
      <c r="P19" s="8"/>
    </row>
    <row r="20" spans="1:16" ht="15" customHeight="1">
      <c r="A20" s="10">
        <v>19</v>
      </c>
      <c r="B20" s="6">
        <v>121033</v>
      </c>
      <c r="C20" s="22" t="s">
        <v>44</v>
      </c>
      <c r="D20" s="7">
        <v>98</v>
      </c>
      <c r="F20" s="22" t="s">
        <v>7</v>
      </c>
      <c r="G20" s="35">
        <v>14</v>
      </c>
      <c r="H20" s="35">
        <v>23</v>
      </c>
      <c r="I20" s="35">
        <v>27</v>
      </c>
      <c r="J20" s="35">
        <v>15</v>
      </c>
      <c r="K20" s="35">
        <v>25</v>
      </c>
      <c r="L20" s="35">
        <v>29</v>
      </c>
      <c r="M20" s="35">
        <v>0</v>
      </c>
      <c r="N20" s="33">
        <f t="shared" si="0"/>
        <v>119</v>
      </c>
      <c r="O20" s="8"/>
      <c r="P20" s="8"/>
    </row>
    <row r="21" spans="1:16" ht="15" customHeight="1">
      <c r="A21" s="10">
        <f>1+A20</f>
        <v>20</v>
      </c>
      <c r="B21" s="1">
        <v>45008</v>
      </c>
      <c r="C21" s="31" t="s">
        <v>142</v>
      </c>
      <c r="D21" s="4">
        <v>97</v>
      </c>
      <c r="E21" s="4"/>
      <c r="F21" s="3" t="s">
        <v>36</v>
      </c>
      <c r="G21" s="35">
        <v>17</v>
      </c>
      <c r="H21" s="35">
        <v>10</v>
      </c>
      <c r="I21" s="35">
        <v>25</v>
      </c>
      <c r="J21" s="35">
        <v>21</v>
      </c>
      <c r="K21" s="35">
        <v>11</v>
      </c>
      <c r="L21" s="35">
        <v>19</v>
      </c>
      <c r="M21" s="35">
        <v>23</v>
      </c>
      <c r="N21" s="33">
        <f t="shared" si="0"/>
        <v>105</v>
      </c>
      <c r="O21" s="8"/>
      <c r="P21" s="8"/>
    </row>
    <row r="22" spans="1:16" ht="15" customHeight="1">
      <c r="A22" s="10">
        <f>1+A21</f>
        <v>21</v>
      </c>
      <c r="B22" s="9">
        <v>119117</v>
      </c>
      <c r="C22" s="22" t="s">
        <v>86</v>
      </c>
      <c r="D22" s="7">
        <v>98</v>
      </c>
      <c r="F22" s="22" t="s">
        <v>12</v>
      </c>
      <c r="G22" s="35">
        <v>9</v>
      </c>
      <c r="H22" s="35">
        <v>7</v>
      </c>
      <c r="I22" s="35">
        <v>19</v>
      </c>
      <c r="J22" s="35">
        <v>19</v>
      </c>
      <c r="K22" s="35">
        <v>21</v>
      </c>
      <c r="L22" s="35">
        <v>25</v>
      </c>
      <c r="M22" s="35">
        <v>13</v>
      </c>
      <c r="N22" s="33">
        <f t="shared" si="0"/>
        <v>97</v>
      </c>
      <c r="O22" s="8"/>
      <c r="P22" s="8"/>
    </row>
    <row r="23" spans="1:16" ht="15" customHeight="1">
      <c r="A23" s="10">
        <f>1+A22</f>
        <v>22</v>
      </c>
      <c r="B23" s="1">
        <v>23151</v>
      </c>
      <c r="C23" s="31" t="s">
        <v>67</v>
      </c>
      <c r="D23" s="4">
        <v>98</v>
      </c>
      <c r="E23" s="4"/>
      <c r="F23" s="31" t="s">
        <v>52</v>
      </c>
      <c r="G23" s="35">
        <v>13</v>
      </c>
      <c r="H23" s="35">
        <v>21</v>
      </c>
      <c r="I23" s="35">
        <v>12</v>
      </c>
      <c r="J23" s="35">
        <v>5</v>
      </c>
      <c r="K23" s="35">
        <v>23</v>
      </c>
      <c r="L23" s="35">
        <v>23</v>
      </c>
      <c r="M23" s="35">
        <v>9</v>
      </c>
      <c r="N23" s="33">
        <f t="shared" si="0"/>
        <v>92</v>
      </c>
      <c r="O23" s="8"/>
      <c r="P23" s="8"/>
    </row>
    <row r="24" spans="1:16" ht="15" customHeight="1">
      <c r="A24" s="10">
        <f>1+A23</f>
        <v>23</v>
      </c>
      <c r="B24" s="6">
        <v>121007</v>
      </c>
      <c r="C24" s="22" t="s">
        <v>43</v>
      </c>
      <c r="D24" s="7">
        <v>98</v>
      </c>
      <c r="F24" s="22" t="s">
        <v>7</v>
      </c>
      <c r="G24" s="35">
        <v>25</v>
      </c>
      <c r="H24" s="35">
        <v>17</v>
      </c>
      <c r="I24" s="35">
        <v>29</v>
      </c>
      <c r="J24" s="35">
        <v>13</v>
      </c>
      <c r="K24" s="35">
        <v>0</v>
      </c>
      <c r="L24" s="35">
        <v>0</v>
      </c>
      <c r="M24" s="35">
        <v>0</v>
      </c>
      <c r="N24" s="33">
        <f t="shared" si="0"/>
        <v>84</v>
      </c>
      <c r="O24" s="8"/>
      <c r="P24" s="8"/>
    </row>
    <row r="25" spans="1:16" ht="15" customHeight="1">
      <c r="A25" s="10">
        <v>24</v>
      </c>
      <c r="B25" s="6">
        <v>49049</v>
      </c>
      <c r="C25" s="22" t="s">
        <v>99</v>
      </c>
      <c r="D25" s="7">
        <v>97</v>
      </c>
      <c r="F25" s="22" t="s">
        <v>89</v>
      </c>
      <c r="G25" s="35">
        <v>0</v>
      </c>
      <c r="H25" s="35">
        <v>0</v>
      </c>
      <c r="I25" s="35">
        <v>11</v>
      </c>
      <c r="J25" s="35">
        <v>11</v>
      </c>
      <c r="K25" s="35">
        <v>17</v>
      </c>
      <c r="L25" s="35">
        <v>21</v>
      </c>
      <c r="M25" s="35">
        <v>14</v>
      </c>
      <c r="N25" s="33">
        <f t="shared" si="0"/>
        <v>74</v>
      </c>
      <c r="O25" s="8"/>
      <c r="P25" s="8"/>
    </row>
    <row r="26" spans="1:16" ht="15" customHeight="1">
      <c r="A26" s="10">
        <v>25</v>
      </c>
      <c r="B26" s="6">
        <v>119002</v>
      </c>
      <c r="C26" s="22" t="s">
        <v>108</v>
      </c>
      <c r="D26" s="7">
        <v>97</v>
      </c>
      <c r="F26" s="22" t="s">
        <v>12</v>
      </c>
      <c r="G26" s="35">
        <v>5</v>
      </c>
      <c r="H26" s="35">
        <v>9</v>
      </c>
      <c r="I26" s="35">
        <v>4</v>
      </c>
      <c r="J26" s="35">
        <v>17</v>
      </c>
      <c r="K26" s="35">
        <v>13</v>
      </c>
      <c r="L26" s="35">
        <v>13</v>
      </c>
      <c r="M26" s="35">
        <v>17</v>
      </c>
      <c r="N26" s="33">
        <f t="shared" si="0"/>
        <v>69</v>
      </c>
      <c r="O26" s="8"/>
      <c r="P26" s="8"/>
    </row>
    <row r="27" spans="1:16" ht="15" customHeight="1">
      <c r="A27" s="10">
        <f aca="true" t="shared" si="2" ref="A27:A43">1+A26</f>
        <v>26</v>
      </c>
      <c r="B27" s="9">
        <v>17028</v>
      </c>
      <c r="C27" s="22" t="s">
        <v>83</v>
      </c>
      <c r="D27" s="7">
        <v>98</v>
      </c>
      <c r="F27" s="22" t="s">
        <v>33</v>
      </c>
      <c r="G27" s="35">
        <v>8</v>
      </c>
      <c r="H27" s="35">
        <v>5</v>
      </c>
      <c r="I27" s="35">
        <v>9</v>
      </c>
      <c r="J27" s="35">
        <v>12</v>
      </c>
      <c r="K27" s="35">
        <v>14</v>
      </c>
      <c r="L27" s="35">
        <v>14</v>
      </c>
      <c r="M27" s="35">
        <v>19</v>
      </c>
      <c r="N27" s="33">
        <f t="shared" si="0"/>
        <v>68</v>
      </c>
      <c r="O27" s="8"/>
      <c r="P27" s="8"/>
    </row>
    <row r="28" spans="1:16" ht="15" customHeight="1">
      <c r="A28" s="10">
        <f t="shared" si="2"/>
        <v>27</v>
      </c>
      <c r="B28" s="1">
        <v>17043</v>
      </c>
      <c r="C28" s="3" t="s">
        <v>34</v>
      </c>
      <c r="D28" s="4">
        <v>97</v>
      </c>
      <c r="E28" s="4"/>
      <c r="F28" s="31" t="s">
        <v>33</v>
      </c>
      <c r="G28" s="35">
        <v>11</v>
      </c>
      <c r="H28" s="35">
        <v>13</v>
      </c>
      <c r="I28" s="35">
        <v>13</v>
      </c>
      <c r="J28" s="35">
        <v>14</v>
      </c>
      <c r="K28" s="35">
        <v>0</v>
      </c>
      <c r="L28" s="35">
        <v>0</v>
      </c>
      <c r="M28" s="35">
        <v>15</v>
      </c>
      <c r="N28" s="33">
        <f t="shared" si="0"/>
        <v>66</v>
      </c>
      <c r="O28" s="8"/>
      <c r="P28" s="8"/>
    </row>
    <row r="29" spans="1:16" ht="15" customHeight="1">
      <c r="A29" s="10">
        <f t="shared" si="2"/>
        <v>28</v>
      </c>
      <c r="B29" s="6">
        <v>47024</v>
      </c>
      <c r="C29" s="22" t="s">
        <v>57</v>
      </c>
      <c r="D29" s="7">
        <v>98</v>
      </c>
      <c r="F29" s="22" t="s">
        <v>17</v>
      </c>
      <c r="G29" s="35">
        <v>12</v>
      </c>
      <c r="H29" s="35">
        <v>11</v>
      </c>
      <c r="I29" s="35">
        <v>0</v>
      </c>
      <c r="J29" s="35">
        <v>0</v>
      </c>
      <c r="K29" s="35">
        <v>15</v>
      </c>
      <c r="L29" s="35">
        <v>11</v>
      </c>
      <c r="M29" s="35">
        <v>12</v>
      </c>
      <c r="N29" s="33">
        <f t="shared" si="0"/>
        <v>61</v>
      </c>
      <c r="O29" s="8"/>
      <c r="P29" s="8"/>
    </row>
    <row r="30" spans="1:16" ht="15" customHeight="1">
      <c r="A30" s="10">
        <f t="shared" si="2"/>
        <v>29</v>
      </c>
      <c r="B30" s="2">
        <v>119105</v>
      </c>
      <c r="C30" s="31" t="s">
        <v>82</v>
      </c>
      <c r="D30" s="4">
        <v>98</v>
      </c>
      <c r="E30" s="4"/>
      <c r="F30" s="31" t="s">
        <v>12</v>
      </c>
      <c r="G30" s="35">
        <v>0</v>
      </c>
      <c r="H30" s="35">
        <v>0</v>
      </c>
      <c r="I30" s="35">
        <v>14</v>
      </c>
      <c r="J30" s="35">
        <v>25</v>
      </c>
      <c r="K30" s="35">
        <v>9</v>
      </c>
      <c r="L30" s="35">
        <v>8</v>
      </c>
      <c r="M30" s="35">
        <v>0</v>
      </c>
      <c r="N30" s="33">
        <f t="shared" si="0"/>
        <v>56</v>
      </c>
      <c r="O30" s="8"/>
      <c r="P30" s="8"/>
    </row>
    <row r="31" spans="1:16" ht="15" customHeight="1">
      <c r="A31" s="10">
        <f t="shared" si="2"/>
        <v>30</v>
      </c>
      <c r="B31" s="1">
        <v>23154</v>
      </c>
      <c r="C31" s="3" t="s">
        <v>32</v>
      </c>
      <c r="D31" s="4">
        <v>97</v>
      </c>
      <c r="E31" s="4"/>
      <c r="F31" s="3" t="s">
        <v>18</v>
      </c>
      <c r="G31" s="35">
        <v>23</v>
      </c>
      <c r="H31" s="35">
        <v>25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3">
        <f t="shared" si="0"/>
        <v>48</v>
      </c>
      <c r="O31" s="8"/>
      <c r="P31" s="8"/>
    </row>
    <row r="32" spans="1:14" ht="15" customHeight="1">
      <c r="A32" s="10">
        <f t="shared" si="2"/>
        <v>31</v>
      </c>
      <c r="B32" s="6">
        <v>10101</v>
      </c>
      <c r="C32" s="22" t="s">
        <v>72</v>
      </c>
      <c r="D32" s="7">
        <v>97</v>
      </c>
      <c r="F32" s="22" t="s">
        <v>11</v>
      </c>
      <c r="G32" s="35">
        <v>4</v>
      </c>
      <c r="H32" s="35">
        <v>4</v>
      </c>
      <c r="I32" s="35">
        <v>10</v>
      </c>
      <c r="J32" s="35">
        <v>10</v>
      </c>
      <c r="K32" s="35">
        <v>7</v>
      </c>
      <c r="L32" s="35">
        <v>7</v>
      </c>
      <c r="M32" s="35">
        <v>10</v>
      </c>
      <c r="N32" s="33">
        <f t="shared" si="0"/>
        <v>44</v>
      </c>
    </row>
    <row r="33" spans="1:14" ht="15" customHeight="1">
      <c r="A33" s="10">
        <f t="shared" si="2"/>
        <v>32</v>
      </c>
      <c r="B33" s="6">
        <v>62001</v>
      </c>
      <c r="C33" s="22" t="s">
        <v>58</v>
      </c>
      <c r="D33" s="4">
        <v>97</v>
      </c>
      <c r="E33" s="8"/>
      <c r="F33" s="3" t="s">
        <v>61</v>
      </c>
      <c r="G33" s="35">
        <v>15</v>
      </c>
      <c r="H33" s="35">
        <v>12</v>
      </c>
      <c r="I33" s="35">
        <v>0</v>
      </c>
      <c r="J33" s="35">
        <v>0</v>
      </c>
      <c r="K33" s="35">
        <v>0</v>
      </c>
      <c r="L33" s="35">
        <v>12</v>
      </c>
      <c r="M33" s="35">
        <v>0</v>
      </c>
      <c r="N33" s="33">
        <f t="shared" si="0"/>
        <v>39</v>
      </c>
    </row>
    <row r="34" spans="1:14" ht="15" customHeight="1">
      <c r="A34" s="10">
        <f t="shared" si="2"/>
        <v>33</v>
      </c>
      <c r="B34" s="6">
        <v>119112</v>
      </c>
      <c r="C34" s="22" t="s">
        <v>100</v>
      </c>
      <c r="D34" s="7">
        <v>97</v>
      </c>
      <c r="F34" s="22" t="s">
        <v>12</v>
      </c>
      <c r="G34" s="35">
        <v>7</v>
      </c>
      <c r="H34" s="35">
        <v>6</v>
      </c>
      <c r="I34" s="35">
        <v>7</v>
      </c>
      <c r="J34" s="35">
        <v>9</v>
      </c>
      <c r="K34" s="35">
        <v>0</v>
      </c>
      <c r="L34" s="35">
        <v>0</v>
      </c>
      <c r="M34" s="35">
        <v>0</v>
      </c>
      <c r="N34" s="33">
        <f aca="true" t="shared" si="3" ref="N34:N43">SUM(G34:M34)-MIN(G34:M34)-SMALL(G34:M34,2)</f>
        <v>29</v>
      </c>
    </row>
    <row r="35" spans="1:14" ht="15" customHeight="1">
      <c r="A35" s="10">
        <f t="shared" si="2"/>
        <v>34</v>
      </c>
      <c r="B35" s="1">
        <v>64001</v>
      </c>
      <c r="C35" s="3" t="s">
        <v>31</v>
      </c>
      <c r="D35" s="4">
        <v>97</v>
      </c>
      <c r="E35" s="4"/>
      <c r="F35" s="3" t="s">
        <v>30</v>
      </c>
      <c r="G35" s="35">
        <v>0</v>
      </c>
      <c r="H35" s="35">
        <v>0</v>
      </c>
      <c r="I35" s="35">
        <v>6</v>
      </c>
      <c r="J35" s="35">
        <v>6</v>
      </c>
      <c r="K35" s="35">
        <v>5</v>
      </c>
      <c r="L35" s="35">
        <v>0</v>
      </c>
      <c r="M35" s="35">
        <v>11</v>
      </c>
      <c r="N35" s="33">
        <f t="shared" si="3"/>
        <v>28</v>
      </c>
    </row>
    <row r="36" spans="1:14" ht="15" customHeight="1">
      <c r="A36" s="10">
        <v>34</v>
      </c>
      <c r="B36" s="6">
        <v>61014</v>
      </c>
      <c r="C36" s="22" t="s">
        <v>65</v>
      </c>
      <c r="D36" s="7">
        <v>98</v>
      </c>
      <c r="F36" s="22" t="s">
        <v>64</v>
      </c>
      <c r="G36" s="35">
        <v>3</v>
      </c>
      <c r="H36" s="35">
        <v>3</v>
      </c>
      <c r="I36" s="35">
        <v>0</v>
      </c>
      <c r="J36" s="35">
        <v>0</v>
      </c>
      <c r="K36" s="35">
        <v>12</v>
      </c>
      <c r="L36" s="35">
        <v>10</v>
      </c>
      <c r="M36" s="35">
        <v>0</v>
      </c>
      <c r="N36" s="33">
        <f t="shared" si="3"/>
        <v>28</v>
      </c>
    </row>
    <row r="37" spans="1:14" ht="15" customHeight="1">
      <c r="A37" s="10">
        <v>36</v>
      </c>
      <c r="B37" s="1">
        <v>24006</v>
      </c>
      <c r="C37" s="31" t="s">
        <v>63</v>
      </c>
      <c r="D37" s="4">
        <v>98</v>
      </c>
      <c r="E37" s="4"/>
      <c r="F37" s="31" t="s">
        <v>27</v>
      </c>
      <c r="G37" s="35">
        <v>6</v>
      </c>
      <c r="H37" s="35">
        <v>8</v>
      </c>
      <c r="I37" s="35">
        <v>8</v>
      </c>
      <c r="J37" s="35">
        <v>4</v>
      </c>
      <c r="K37" s="35">
        <v>0</v>
      </c>
      <c r="L37" s="35">
        <v>0</v>
      </c>
      <c r="M37" s="35">
        <v>0</v>
      </c>
      <c r="N37" s="33">
        <f t="shared" si="3"/>
        <v>26</v>
      </c>
    </row>
    <row r="38" spans="1:14" ht="15" customHeight="1">
      <c r="A38" s="10">
        <v>36</v>
      </c>
      <c r="B38" s="1">
        <v>112031</v>
      </c>
      <c r="C38" s="31" t="s">
        <v>66</v>
      </c>
      <c r="D38" s="4">
        <v>98</v>
      </c>
      <c r="E38" s="4"/>
      <c r="F38" s="31" t="s">
        <v>26</v>
      </c>
      <c r="G38" s="35">
        <v>0</v>
      </c>
      <c r="H38" s="35">
        <v>0</v>
      </c>
      <c r="I38" s="35">
        <v>3</v>
      </c>
      <c r="J38" s="35">
        <v>8</v>
      </c>
      <c r="K38" s="35">
        <v>8</v>
      </c>
      <c r="L38" s="35">
        <v>4</v>
      </c>
      <c r="M38" s="35">
        <v>3</v>
      </c>
      <c r="N38" s="33">
        <f t="shared" si="3"/>
        <v>26</v>
      </c>
    </row>
    <row r="39" spans="1:14" ht="15" customHeight="1">
      <c r="A39" s="10">
        <v>38</v>
      </c>
      <c r="B39" s="6">
        <v>119057</v>
      </c>
      <c r="C39" s="22" t="s">
        <v>62</v>
      </c>
      <c r="D39" s="4">
        <v>98</v>
      </c>
      <c r="E39" s="8"/>
      <c r="F39" s="3" t="s">
        <v>12</v>
      </c>
      <c r="G39" s="35">
        <v>1</v>
      </c>
      <c r="H39" s="35">
        <v>1</v>
      </c>
      <c r="I39" s="35">
        <v>5</v>
      </c>
      <c r="J39" s="35">
        <v>7</v>
      </c>
      <c r="K39" s="35">
        <v>6</v>
      </c>
      <c r="L39" s="35">
        <v>6</v>
      </c>
      <c r="M39" s="35">
        <v>0</v>
      </c>
      <c r="N39" s="33">
        <f t="shared" si="3"/>
        <v>25</v>
      </c>
    </row>
    <row r="40" spans="1:14" ht="15" customHeight="1">
      <c r="A40" s="10">
        <f t="shared" si="2"/>
        <v>39</v>
      </c>
      <c r="B40" s="6">
        <v>61025</v>
      </c>
      <c r="C40" s="22" t="s">
        <v>143</v>
      </c>
      <c r="D40" s="7">
        <v>98</v>
      </c>
      <c r="F40" s="22" t="s">
        <v>64</v>
      </c>
      <c r="G40" s="35">
        <v>2</v>
      </c>
      <c r="H40" s="35">
        <v>2</v>
      </c>
      <c r="I40" s="35">
        <v>0</v>
      </c>
      <c r="J40" s="35">
        <v>0</v>
      </c>
      <c r="K40" s="35">
        <v>10</v>
      </c>
      <c r="L40" s="35">
        <v>9</v>
      </c>
      <c r="M40" s="35">
        <v>0</v>
      </c>
      <c r="N40" s="33">
        <f t="shared" si="3"/>
        <v>23</v>
      </c>
    </row>
    <row r="41" spans="1:14" ht="15" customHeight="1">
      <c r="A41" s="10">
        <f t="shared" si="2"/>
        <v>40</v>
      </c>
      <c r="B41" s="2">
        <v>66010</v>
      </c>
      <c r="C41" s="31" t="s">
        <v>150</v>
      </c>
      <c r="D41" s="4">
        <v>98</v>
      </c>
      <c r="E41" s="4"/>
      <c r="F41" s="31" t="s">
        <v>28</v>
      </c>
      <c r="G41" s="35">
        <v>0</v>
      </c>
      <c r="H41" s="35">
        <v>0</v>
      </c>
      <c r="I41" s="35">
        <v>0</v>
      </c>
      <c r="J41" s="35">
        <v>0</v>
      </c>
      <c r="K41" s="35">
        <v>4</v>
      </c>
      <c r="L41" s="35">
        <v>5</v>
      </c>
      <c r="M41" s="35">
        <v>8</v>
      </c>
      <c r="N41" s="33">
        <f t="shared" si="3"/>
        <v>17</v>
      </c>
    </row>
    <row r="42" spans="1:14" ht="15" customHeight="1">
      <c r="A42" s="10">
        <f t="shared" si="2"/>
        <v>41</v>
      </c>
      <c r="B42" s="2">
        <v>50003</v>
      </c>
      <c r="C42" s="31" t="s">
        <v>151</v>
      </c>
      <c r="D42" s="4">
        <v>98</v>
      </c>
      <c r="E42" s="4"/>
      <c r="F42" s="31" t="s">
        <v>152</v>
      </c>
      <c r="G42" s="35">
        <v>0</v>
      </c>
      <c r="H42" s="35">
        <v>0</v>
      </c>
      <c r="I42" s="35">
        <v>0</v>
      </c>
      <c r="J42" s="35">
        <v>0</v>
      </c>
      <c r="K42" s="35">
        <v>2</v>
      </c>
      <c r="L42" s="35">
        <v>3</v>
      </c>
      <c r="M42" s="35">
        <v>7</v>
      </c>
      <c r="N42" s="33">
        <f t="shared" si="3"/>
        <v>12</v>
      </c>
    </row>
    <row r="43" spans="1:14" ht="15" customHeight="1">
      <c r="A43" s="10">
        <f t="shared" si="2"/>
        <v>42</v>
      </c>
      <c r="B43" s="2">
        <v>112001</v>
      </c>
      <c r="C43" s="22" t="s">
        <v>153</v>
      </c>
      <c r="D43" s="7">
        <v>97</v>
      </c>
      <c r="F43" s="22" t="s">
        <v>26</v>
      </c>
      <c r="G43" s="35">
        <v>0</v>
      </c>
      <c r="H43" s="35">
        <v>0</v>
      </c>
      <c r="I43" s="35">
        <v>0</v>
      </c>
      <c r="J43" s="35">
        <v>0</v>
      </c>
      <c r="K43" s="35">
        <v>3</v>
      </c>
      <c r="L43" s="35">
        <v>2</v>
      </c>
      <c r="M43" s="35">
        <v>2</v>
      </c>
      <c r="N43" s="33">
        <f t="shared" si="3"/>
        <v>7</v>
      </c>
    </row>
    <row r="44" spans="2:14" ht="15" customHeight="1">
      <c r="B44" s="2"/>
      <c r="C44" s="31"/>
      <c r="D44" s="4"/>
      <c r="E44" s="4"/>
      <c r="F44" s="3"/>
      <c r="G44" s="35"/>
      <c r="H44" s="35"/>
      <c r="I44" s="35"/>
      <c r="J44" s="35"/>
      <c r="K44" s="35"/>
      <c r="L44" s="35"/>
      <c r="M44" s="35"/>
      <c r="N44" s="33"/>
    </row>
    <row r="45" spans="2:14" ht="15" customHeight="1">
      <c r="B45" s="16" t="s">
        <v>159</v>
      </c>
      <c r="C45" s="31"/>
      <c r="D45" s="8"/>
      <c r="E45" s="8"/>
      <c r="F45" s="8"/>
      <c r="G45" s="35"/>
      <c r="H45" s="35"/>
      <c r="I45" s="35"/>
      <c r="J45" s="35"/>
      <c r="K45" s="35"/>
      <c r="L45" s="35"/>
      <c r="M45" s="35"/>
      <c r="N45" s="33"/>
    </row>
    <row r="46" spans="2:14" ht="15" customHeight="1">
      <c r="B46" s="2"/>
      <c r="C46" s="31"/>
      <c r="G46" s="35"/>
      <c r="H46" s="35"/>
      <c r="I46" s="35"/>
      <c r="J46" s="35"/>
      <c r="K46" s="35"/>
      <c r="L46" s="35"/>
      <c r="M46" s="35"/>
      <c r="N46" s="33"/>
    </row>
    <row r="47" spans="1:14" ht="51" customHeight="1">
      <c r="A47" s="24" t="s">
        <v>0</v>
      </c>
      <c r="B47" s="18" t="s">
        <v>1</v>
      </c>
      <c r="C47" s="25" t="s">
        <v>167</v>
      </c>
      <c r="D47" s="18" t="s">
        <v>2</v>
      </c>
      <c r="E47" s="18" t="s">
        <v>3</v>
      </c>
      <c r="F47" s="20" t="s">
        <v>4</v>
      </c>
      <c r="G47" s="36" t="s">
        <v>102</v>
      </c>
      <c r="H47" s="36" t="s">
        <v>103</v>
      </c>
      <c r="I47" s="21" t="s">
        <v>68</v>
      </c>
      <c r="J47" s="21" t="s">
        <v>69</v>
      </c>
      <c r="K47" s="21" t="s">
        <v>104</v>
      </c>
      <c r="L47" s="21" t="s">
        <v>105</v>
      </c>
      <c r="M47" s="21" t="s">
        <v>5</v>
      </c>
      <c r="N47" s="18" t="s">
        <v>6</v>
      </c>
    </row>
    <row r="48" spans="1:14" ht="15" customHeight="1">
      <c r="A48" s="10">
        <v>1</v>
      </c>
      <c r="B48" s="55">
        <v>49042</v>
      </c>
      <c r="C48" s="41" t="s">
        <v>109</v>
      </c>
      <c r="D48" s="56" t="s">
        <v>110</v>
      </c>
      <c r="E48" s="57"/>
      <c r="F48" s="42" t="s">
        <v>89</v>
      </c>
      <c r="G48" s="35">
        <v>53</v>
      </c>
      <c r="H48" s="37">
        <v>60</v>
      </c>
      <c r="I48" s="35">
        <v>53</v>
      </c>
      <c r="J48" s="35">
        <v>53</v>
      </c>
      <c r="K48" s="37">
        <v>60</v>
      </c>
      <c r="L48" s="37">
        <v>60</v>
      </c>
      <c r="M48" s="37">
        <v>60</v>
      </c>
      <c r="N48" s="33">
        <f>SUM(G48:M48)-MIN(G48:M48)-SMALL(G48:M48,2)</f>
        <v>293</v>
      </c>
    </row>
    <row r="49" spans="1:14" ht="14.25" customHeight="1">
      <c r="A49" s="10">
        <f aca="true" t="shared" si="4" ref="A49:A77">1+A48</f>
        <v>2</v>
      </c>
      <c r="B49" s="1">
        <v>9085</v>
      </c>
      <c r="C49" s="31" t="s">
        <v>75</v>
      </c>
      <c r="D49" s="4">
        <v>99</v>
      </c>
      <c r="E49" s="4"/>
      <c r="F49" s="31" t="s">
        <v>9</v>
      </c>
      <c r="G49" s="37">
        <v>60</v>
      </c>
      <c r="H49" s="35">
        <v>53</v>
      </c>
      <c r="I49" s="35">
        <v>42</v>
      </c>
      <c r="J49" s="37">
        <v>60</v>
      </c>
      <c r="K49" s="35">
        <v>0</v>
      </c>
      <c r="L49" s="35">
        <v>0</v>
      </c>
      <c r="M49" s="35">
        <v>47</v>
      </c>
      <c r="N49" s="33">
        <f aca="true" t="shared" si="5" ref="N49:N77">SUM(G49:M49)-MIN(G49:M49)-SMALL(G49:M49,2)</f>
        <v>262</v>
      </c>
    </row>
    <row r="50" spans="1:14" ht="14.25" customHeight="1">
      <c r="A50" s="10">
        <f t="shared" si="4"/>
        <v>3</v>
      </c>
      <c r="B50" s="6">
        <v>45019</v>
      </c>
      <c r="C50" s="22" t="s">
        <v>111</v>
      </c>
      <c r="D50" s="14" t="s">
        <v>110</v>
      </c>
      <c r="F50" s="22" t="s">
        <v>36</v>
      </c>
      <c r="G50" s="35">
        <v>47</v>
      </c>
      <c r="H50" s="35">
        <v>47</v>
      </c>
      <c r="I50" s="37">
        <v>60</v>
      </c>
      <c r="J50" s="35">
        <v>47</v>
      </c>
      <c r="K50" s="35">
        <v>47</v>
      </c>
      <c r="L50" s="35">
        <v>53</v>
      </c>
      <c r="M50" s="35">
        <v>53</v>
      </c>
      <c r="N50" s="33">
        <f t="shared" si="5"/>
        <v>260</v>
      </c>
    </row>
    <row r="51" spans="1:14" ht="14.25" customHeight="1">
      <c r="A51" s="10">
        <f t="shared" si="4"/>
        <v>4</v>
      </c>
      <c r="B51" s="9">
        <v>14015</v>
      </c>
      <c r="C51" s="22" t="s">
        <v>112</v>
      </c>
      <c r="D51" s="14" t="s">
        <v>110</v>
      </c>
      <c r="F51" s="22" t="s">
        <v>15</v>
      </c>
      <c r="G51" s="35">
        <v>42</v>
      </c>
      <c r="H51" s="35">
        <v>42</v>
      </c>
      <c r="I51" s="35">
        <v>47</v>
      </c>
      <c r="J51" s="35">
        <v>42</v>
      </c>
      <c r="K51" s="35">
        <v>53</v>
      </c>
      <c r="L51" s="35">
        <v>47</v>
      </c>
      <c r="M51" s="35">
        <v>42</v>
      </c>
      <c r="N51" s="33">
        <f t="shared" si="5"/>
        <v>231</v>
      </c>
    </row>
    <row r="52" spans="1:14" ht="14.25" customHeight="1">
      <c r="A52" s="10">
        <v>4</v>
      </c>
      <c r="B52" s="1">
        <v>9064</v>
      </c>
      <c r="C52" s="31" t="s">
        <v>74</v>
      </c>
      <c r="D52" s="4">
        <v>99</v>
      </c>
      <c r="E52" s="4"/>
      <c r="F52" s="31" t="s">
        <v>9</v>
      </c>
      <c r="G52" s="35">
        <v>38</v>
      </c>
      <c r="H52" s="35">
        <v>38</v>
      </c>
      <c r="I52" s="35">
        <v>31</v>
      </c>
      <c r="J52" s="35">
        <v>34</v>
      </c>
      <c r="K52" s="35">
        <v>34</v>
      </c>
      <c r="L52" s="35">
        <v>42</v>
      </c>
      <c r="M52" s="35">
        <v>28</v>
      </c>
      <c r="N52" s="33">
        <f t="shared" si="5"/>
        <v>186</v>
      </c>
    </row>
    <row r="53" spans="1:14" ht="14.25" customHeight="1">
      <c r="A53" s="10">
        <v>6</v>
      </c>
      <c r="B53" s="9">
        <v>19022</v>
      </c>
      <c r="C53" s="22" t="s">
        <v>113</v>
      </c>
      <c r="D53" s="14" t="s">
        <v>110</v>
      </c>
      <c r="F53" s="22" t="s">
        <v>114</v>
      </c>
      <c r="G53" s="35">
        <v>31</v>
      </c>
      <c r="H53" s="35">
        <v>28</v>
      </c>
      <c r="I53" s="35">
        <v>20</v>
      </c>
      <c r="J53" s="35">
        <v>28</v>
      </c>
      <c r="K53" s="35">
        <v>42</v>
      </c>
      <c r="L53" s="35">
        <v>34</v>
      </c>
      <c r="M53" s="35">
        <v>38</v>
      </c>
      <c r="N53" s="33">
        <f t="shared" si="5"/>
        <v>173</v>
      </c>
    </row>
    <row r="54" spans="1:14" ht="14.25" customHeight="1">
      <c r="A54" s="10">
        <f t="shared" si="4"/>
        <v>7</v>
      </c>
      <c r="B54" s="1">
        <v>12056</v>
      </c>
      <c r="C54" s="31" t="s">
        <v>80</v>
      </c>
      <c r="D54" s="4">
        <v>99</v>
      </c>
      <c r="E54" s="4"/>
      <c r="F54" s="31" t="s">
        <v>81</v>
      </c>
      <c r="G54" s="35">
        <v>12</v>
      </c>
      <c r="H54" s="35">
        <v>31</v>
      </c>
      <c r="I54" s="35">
        <v>38</v>
      </c>
      <c r="J54" s="35">
        <v>38</v>
      </c>
      <c r="K54" s="35">
        <v>18</v>
      </c>
      <c r="L54" s="35">
        <v>25</v>
      </c>
      <c r="M54" s="35">
        <v>22</v>
      </c>
      <c r="N54" s="33">
        <f t="shared" si="5"/>
        <v>154</v>
      </c>
    </row>
    <row r="55" spans="1:14" ht="14.25" customHeight="1">
      <c r="A55" s="10">
        <f t="shared" si="4"/>
        <v>8</v>
      </c>
      <c r="B55" s="1">
        <v>42018</v>
      </c>
      <c r="C55" s="31" t="s">
        <v>115</v>
      </c>
      <c r="D55" s="4">
        <v>99</v>
      </c>
      <c r="E55" s="4"/>
      <c r="F55" s="31" t="s">
        <v>89</v>
      </c>
      <c r="G55" s="35">
        <v>28</v>
      </c>
      <c r="H55" s="35">
        <v>18</v>
      </c>
      <c r="I55" s="35">
        <v>5</v>
      </c>
      <c r="J55" s="35">
        <v>18</v>
      </c>
      <c r="K55" s="35">
        <v>38</v>
      </c>
      <c r="L55" s="35">
        <v>38</v>
      </c>
      <c r="M55" s="35">
        <v>20</v>
      </c>
      <c r="N55" s="33">
        <f t="shared" si="5"/>
        <v>142</v>
      </c>
    </row>
    <row r="56" spans="1:14" ht="14.25" customHeight="1">
      <c r="A56" s="10">
        <f t="shared" si="4"/>
        <v>9</v>
      </c>
      <c r="B56" s="6">
        <v>10026</v>
      </c>
      <c r="C56" s="22" t="s">
        <v>78</v>
      </c>
      <c r="D56" s="7">
        <v>99</v>
      </c>
      <c r="F56" s="22" t="s">
        <v>11</v>
      </c>
      <c r="G56" s="35">
        <v>25</v>
      </c>
      <c r="H56" s="35">
        <v>16</v>
      </c>
      <c r="I56" s="35">
        <v>22</v>
      </c>
      <c r="J56" s="35">
        <v>20</v>
      </c>
      <c r="K56" s="35">
        <v>22</v>
      </c>
      <c r="L56" s="35">
        <v>28</v>
      </c>
      <c r="M56" s="35">
        <v>34</v>
      </c>
      <c r="N56" s="33">
        <f t="shared" si="5"/>
        <v>131</v>
      </c>
    </row>
    <row r="57" spans="1:14" ht="14.25" customHeight="1">
      <c r="A57" s="10">
        <f t="shared" si="4"/>
        <v>10</v>
      </c>
      <c r="B57" s="6">
        <v>119097</v>
      </c>
      <c r="C57" s="22" t="s">
        <v>127</v>
      </c>
      <c r="D57" s="14" t="s">
        <v>110</v>
      </c>
      <c r="F57" s="22" t="s">
        <v>12</v>
      </c>
      <c r="G57" s="35">
        <v>4</v>
      </c>
      <c r="H57" s="35">
        <v>3</v>
      </c>
      <c r="I57" s="35">
        <v>28</v>
      </c>
      <c r="J57" s="35">
        <v>12</v>
      </c>
      <c r="K57" s="35">
        <v>31</v>
      </c>
      <c r="L57" s="35">
        <v>20</v>
      </c>
      <c r="M57" s="35">
        <v>31</v>
      </c>
      <c r="N57" s="33">
        <f t="shared" si="5"/>
        <v>122</v>
      </c>
    </row>
    <row r="58" spans="1:14" ht="14.25" customHeight="1">
      <c r="A58" s="10">
        <f t="shared" si="4"/>
        <v>11</v>
      </c>
      <c r="B58" s="1">
        <v>9081</v>
      </c>
      <c r="C58" s="31" t="s">
        <v>76</v>
      </c>
      <c r="D58" s="4">
        <v>99</v>
      </c>
      <c r="E58" s="4"/>
      <c r="F58" s="31" t="s">
        <v>9</v>
      </c>
      <c r="G58" s="35">
        <v>34</v>
      </c>
      <c r="H58" s="35">
        <v>34</v>
      </c>
      <c r="I58" s="35">
        <v>25</v>
      </c>
      <c r="J58" s="35">
        <v>25</v>
      </c>
      <c r="K58" s="35">
        <v>0</v>
      </c>
      <c r="L58" s="35">
        <v>0</v>
      </c>
      <c r="M58" s="35">
        <v>0</v>
      </c>
      <c r="N58" s="33">
        <f t="shared" si="5"/>
        <v>118</v>
      </c>
    </row>
    <row r="59" spans="1:14" ht="14.25" customHeight="1">
      <c r="A59" s="10">
        <f t="shared" si="4"/>
        <v>12</v>
      </c>
      <c r="B59" s="6">
        <v>1056</v>
      </c>
      <c r="C59" s="22" t="s">
        <v>79</v>
      </c>
      <c r="D59" s="7">
        <v>99</v>
      </c>
      <c r="F59" s="22" t="s">
        <v>10</v>
      </c>
      <c r="G59" s="35">
        <v>20</v>
      </c>
      <c r="H59" s="35">
        <v>20</v>
      </c>
      <c r="I59" s="35">
        <v>34</v>
      </c>
      <c r="J59" s="35">
        <v>22</v>
      </c>
      <c r="K59" s="35">
        <v>20</v>
      </c>
      <c r="L59" s="35">
        <v>16</v>
      </c>
      <c r="M59" s="35">
        <v>16</v>
      </c>
      <c r="N59" s="33">
        <f t="shared" si="5"/>
        <v>116</v>
      </c>
    </row>
    <row r="60" spans="1:14" ht="14.25" customHeight="1">
      <c r="A60" s="10">
        <f t="shared" si="4"/>
        <v>13</v>
      </c>
      <c r="B60" s="9">
        <v>76014</v>
      </c>
      <c r="C60" s="22" t="s">
        <v>116</v>
      </c>
      <c r="D60" s="7">
        <v>99</v>
      </c>
      <c r="F60" s="22" t="s">
        <v>117</v>
      </c>
      <c r="G60" s="35">
        <v>22</v>
      </c>
      <c r="H60" s="35">
        <v>22</v>
      </c>
      <c r="I60" s="35">
        <v>7</v>
      </c>
      <c r="J60" s="35">
        <v>10</v>
      </c>
      <c r="K60" s="35">
        <v>28</v>
      </c>
      <c r="L60" s="35">
        <v>22</v>
      </c>
      <c r="M60" s="35">
        <v>12</v>
      </c>
      <c r="N60" s="33">
        <f t="shared" si="5"/>
        <v>106</v>
      </c>
    </row>
    <row r="61" spans="1:14" ht="14.25" customHeight="1">
      <c r="A61" s="10">
        <f t="shared" si="4"/>
        <v>14</v>
      </c>
      <c r="B61" s="6">
        <v>36019</v>
      </c>
      <c r="C61" s="22" t="s">
        <v>119</v>
      </c>
      <c r="D61" s="14" t="s">
        <v>110</v>
      </c>
      <c r="F61" s="22" t="s">
        <v>118</v>
      </c>
      <c r="G61" s="35">
        <v>14</v>
      </c>
      <c r="H61" s="35">
        <v>25</v>
      </c>
      <c r="I61" s="35">
        <v>12</v>
      </c>
      <c r="J61" s="35">
        <v>8</v>
      </c>
      <c r="K61" s="35">
        <v>14</v>
      </c>
      <c r="L61" s="35">
        <v>9</v>
      </c>
      <c r="M61" s="35">
        <v>25</v>
      </c>
      <c r="N61" s="33">
        <f t="shared" si="5"/>
        <v>90</v>
      </c>
    </row>
    <row r="62" spans="1:14" ht="14.25" customHeight="1">
      <c r="A62" s="10">
        <f t="shared" si="4"/>
        <v>15</v>
      </c>
      <c r="B62" s="6">
        <v>10099</v>
      </c>
      <c r="C62" s="22" t="s">
        <v>121</v>
      </c>
      <c r="D62" s="14" t="s">
        <v>110</v>
      </c>
      <c r="F62" s="22" t="s">
        <v>11</v>
      </c>
      <c r="G62" s="35">
        <v>9</v>
      </c>
      <c r="H62" s="35">
        <v>4</v>
      </c>
      <c r="I62" s="35">
        <v>18</v>
      </c>
      <c r="J62" s="35">
        <v>31</v>
      </c>
      <c r="K62" s="35">
        <v>16</v>
      </c>
      <c r="L62" s="35">
        <v>12</v>
      </c>
      <c r="M62" s="35">
        <v>0</v>
      </c>
      <c r="N62" s="33">
        <f t="shared" si="5"/>
        <v>86</v>
      </c>
    </row>
    <row r="63" spans="1:14" ht="14.25" customHeight="1">
      <c r="A63" s="10">
        <f t="shared" si="4"/>
        <v>16</v>
      </c>
      <c r="B63" s="6">
        <v>119122</v>
      </c>
      <c r="C63" s="22" t="s">
        <v>97</v>
      </c>
      <c r="D63" s="7">
        <v>99</v>
      </c>
      <c r="F63" s="22" t="s">
        <v>12</v>
      </c>
      <c r="G63" s="35">
        <v>16</v>
      </c>
      <c r="H63" s="35">
        <v>14</v>
      </c>
      <c r="I63" s="35">
        <v>16</v>
      </c>
      <c r="J63" s="35">
        <v>14</v>
      </c>
      <c r="K63" s="35">
        <v>25</v>
      </c>
      <c r="L63" s="35">
        <v>10</v>
      </c>
      <c r="M63" s="35">
        <v>8</v>
      </c>
      <c r="N63" s="33">
        <f t="shared" si="5"/>
        <v>85</v>
      </c>
    </row>
    <row r="64" spans="1:14" ht="14.25" customHeight="1">
      <c r="A64" s="10">
        <f t="shared" si="4"/>
        <v>17</v>
      </c>
      <c r="B64" s="6">
        <v>66016</v>
      </c>
      <c r="C64" s="22" t="s">
        <v>120</v>
      </c>
      <c r="D64" s="14" t="s">
        <v>110</v>
      </c>
      <c r="F64" s="22" t="s">
        <v>28</v>
      </c>
      <c r="G64" s="35">
        <v>10</v>
      </c>
      <c r="H64" s="35">
        <v>5</v>
      </c>
      <c r="I64" s="35">
        <v>14</v>
      </c>
      <c r="J64" s="35">
        <v>16</v>
      </c>
      <c r="K64" s="35">
        <v>10</v>
      </c>
      <c r="L64" s="35">
        <v>18</v>
      </c>
      <c r="M64" s="35">
        <v>0</v>
      </c>
      <c r="N64" s="33">
        <f t="shared" si="5"/>
        <v>68</v>
      </c>
    </row>
    <row r="65" spans="1:14" ht="14.25" customHeight="1">
      <c r="A65" s="10">
        <v>18</v>
      </c>
      <c r="B65" s="6">
        <v>66028</v>
      </c>
      <c r="C65" s="22" t="s">
        <v>126</v>
      </c>
      <c r="D65" s="7">
        <v>99</v>
      </c>
      <c r="F65" s="22" t="s">
        <v>28</v>
      </c>
      <c r="G65" s="35">
        <v>5</v>
      </c>
      <c r="H65" s="35">
        <v>9</v>
      </c>
      <c r="I65" s="35">
        <v>4</v>
      </c>
      <c r="J65" s="35">
        <v>7</v>
      </c>
      <c r="K65" s="35">
        <v>8</v>
      </c>
      <c r="L65" s="35">
        <v>31</v>
      </c>
      <c r="M65" s="35">
        <v>0</v>
      </c>
      <c r="N65" s="33">
        <f t="shared" si="5"/>
        <v>60</v>
      </c>
    </row>
    <row r="66" spans="1:14" ht="14.25" customHeight="1">
      <c r="A66" s="10">
        <v>18</v>
      </c>
      <c r="B66" s="6">
        <v>49048</v>
      </c>
      <c r="C66" s="22" t="s">
        <v>124</v>
      </c>
      <c r="D66" s="7">
        <v>99</v>
      </c>
      <c r="F66" s="22" t="s">
        <v>89</v>
      </c>
      <c r="G66" s="35">
        <v>7</v>
      </c>
      <c r="H66" s="35">
        <v>8</v>
      </c>
      <c r="I66" s="35">
        <v>8</v>
      </c>
      <c r="J66" s="35">
        <v>5</v>
      </c>
      <c r="K66" s="35">
        <v>12</v>
      </c>
      <c r="L66" s="35">
        <v>14</v>
      </c>
      <c r="M66" s="35">
        <v>18</v>
      </c>
      <c r="N66" s="33">
        <f t="shared" si="5"/>
        <v>60</v>
      </c>
    </row>
    <row r="67" spans="1:14" ht="14.25" customHeight="1">
      <c r="A67" s="10">
        <v>20</v>
      </c>
      <c r="B67" s="6">
        <v>132007</v>
      </c>
      <c r="C67" s="22" t="s">
        <v>77</v>
      </c>
      <c r="D67" s="7">
        <v>99</v>
      </c>
      <c r="F67" s="22" t="s">
        <v>19</v>
      </c>
      <c r="G67" s="35">
        <v>18</v>
      </c>
      <c r="H67" s="35">
        <v>10</v>
      </c>
      <c r="I67" s="35">
        <v>10</v>
      </c>
      <c r="J67" s="35">
        <v>9</v>
      </c>
      <c r="K67" s="35">
        <v>0</v>
      </c>
      <c r="L67" s="35">
        <v>0</v>
      </c>
      <c r="M67" s="35">
        <v>0</v>
      </c>
      <c r="N67" s="33">
        <f t="shared" si="5"/>
        <v>47</v>
      </c>
    </row>
    <row r="68" spans="1:14" ht="14.25" customHeight="1">
      <c r="A68" s="10">
        <f t="shared" si="4"/>
        <v>21</v>
      </c>
      <c r="B68" s="6">
        <v>24015</v>
      </c>
      <c r="C68" s="22" t="s">
        <v>125</v>
      </c>
      <c r="D68" s="7">
        <v>99</v>
      </c>
      <c r="F68" s="22" t="s">
        <v>27</v>
      </c>
      <c r="G68" s="35">
        <v>6</v>
      </c>
      <c r="H68" s="35">
        <v>12</v>
      </c>
      <c r="I68" s="35">
        <v>9</v>
      </c>
      <c r="J68" s="35">
        <v>4</v>
      </c>
      <c r="K68" s="35">
        <v>0</v>
      </c>
      <c r="L68" s="35">
        <v>0</v>
      </c>
      <c r="M68" s="35">
        <v>7</v>
      </c>
      <c r="N68" s="33">
        <f t="shared" si="5"/>
        <v>38</v>
      </c>
    </row>
    <row r="69" spans="1:14" ht="14.25" customHeight="1">
      <c r="A69" s="10">
        <f t="shared" si="4"/>
        <v>22</v>
      </c>
      <c r="B69" s="6">
        <v>9058</v>
      </c>
      <c r="C69" s="22" t="s">
        <v>128</v>
      </c>
      <c r="D69" s="14" t="s">
        <v>110</v>
      </c>
      <c r="F69" s="22" t="s">
        <v>9</v>
      </c>
      <c r="G69" s="35">
        <v>3</v>
      </c>
      <c r="H69" s="35">
        <v>7</v>
      </c>
      <c r="I69" s="35">
        <v>6</v>
      </c>
      <c r="J69" s="35">
        <v>3</v>
      </c>
      <c r="K69" s="35">
        <v>0</v>
      </c>
      <c r="L69" s="35">
        <v>0</v>
      </c>
      <c r="M69" s="35">
        <v>9</v>
      </c>
      <c r="N69" s="33">
        <f t="shared" si="5"/>
        <v>28</v>
      </c>
    </row>
    <row r="70" spans="1:14" ht="14.25" customHeight="1">
      <c r="A70" s="10">
        <f t="shared" si="4"/>
        <v>23</v>
      </c>
      <c r="B70" s="6">
        <v>12053</v>
      </c>
      <c r="C70" s="22" t="s">
        <v>87</v>
      </c>
      <c r="D70" s="7">
        <v>99</v>
      </c>
      <c r="F70" s="22" t="s">
        <v>81</v>
      </c>
      <c r="G70" s="35">
        <v>0</v>
      </c>
      <c r="H70" s="35">
        <v>0</v>
      </c>
      <c r="I70" s="35">
        <v>0</v>
      </c>
      <c r="J70" s="35">
        <v>0</v>
      </c>
      <c r="K70" s="35">
        <v>9</v>
      </c>
      <c r="L70" s="35">
        <v>7</v>
      </c>
      <c r="M70" s="35">
        <v>10</v>
      </c>
      <c r="N70" s="33">
        <f t="shared" si="5"/>
        <v>26</v>
      </c>
    </row>
    <row r="71" spans="1:14" ht="14.25" customHeight="1">
      <c r="A71" s="10">
        <f t="shared" si="4"/>
        <v>24</v>
      </c>
      <c r="B71" s="6">
        <v>9052</v>
      </c>
      <c r="C71" s="22" t="s">
        <v>154</v>
      </c>
      <c r="D71" s="7">
        <v>99</v>
      </c>
      <c r="F71" s="22" t="s">
        <v>9</v>
      </c>
      <c r="G71" s="35">
        <v>0</v>
      </c>
      <c r="H71" s="35">
        <v>0</v>
      </c>
      <c r="I71" s="35">
        <v>0</v>
      </c>
      <c r="J71" s="35">
        <v>0</v>
      </c>
      <c r="K71" s="35">
        <v>7</v>
      </c>
      <c r="L71" s="35">
        <v>6</v>
      </c>
      <c r="M71" s="35">
        <v>6</v>
      </c>
      <c r="N71" s="33">
        <f t="shared" si="5"/>
        <v>19</v>
      </c>
    </row>
    <row r="72" spans="1:14" ht="14.25" customHeight="1">
      <c r="A72" s="10">
        <f t="shared" si="4"/>
        <v>25</v>
      </c>
      <c r="B72" s="6">
        <v>14043</v>
      </c>
      <c r="C72" s="22" t="s">
        <v>130</v>
      </c>
      <c r="D72" s="14" t="s">
        <v>110</v>
      </c>
      <c r="F72" s="22" t="s">
        <v>15</v>
      </c>
      <c r="G72" s="35">
        <v>1</v>
      </c>
      <c r="H72" s="35">
        <v>1</v>
      </c>
      <c r="I72" s="35">
        <v>0</v>
      </c>
      <c r="J72" s="35">
        <v>0</v>
      </c>
      <c r="K72" s="35">
        <v>0</v>
      </c>
      <c r="L72" s="35">
        <v>0</v>
      </c>
      <c r="M72" s="35">
        <v>14</v>
      </c>
      <c r="N72" s="33">
        <f t="shared" si="5"/>
        <v>16</v>
      </c>
    </row>
    <row r="73" spans="1:14" ht="14.25" customHeight="1">
      <c r="A73" s="10">
        <f t="shared" si="4"/>
        <v>26</v>
      </c>
      <c r="B73" s="11" t="s">
        <v>84</v>
      </c>
      <c r="C73" s="12" t="s">
        <v>85</v>
      </c>
      <c r="D73" s="13">
        <v>99</v>
      </c>
      <c r="E73" s="14"/>
      <c r="F73" s="12" t="s">
        <v>19</v>
      </c>
      <c r="G73" s="35">
        <v>0</v>
      </c>
      <c r="H73" s="35">
        <v>0</v>
      </c>
      <c r="I73" s="35">
        <v>3</v>
      </c>
      <c r="J73" s="35">
        <v>6</v>
      </c>
      <c r="K73" s="35">
        <v>0</v>
      </c>
      <c r="L73" s="35">
        <v>0</v>
      </c>
      <c r="M73" s="35">
        <v>5</v>
      </c>
      <c r="N73" s="33">
        <f t="shared" si="5"/>
        <v>14</v>
      </c>
    </row>
    <row r="74" spans="1:14" ht="14.25" customHeight="1">
      <c r="A74" s="10">
        <v>26</v>
      </c>
      <c r="B74" s="6">
        <v>52009</v>
      </c>
      <c r="C74" s="22" t="s">
        <v>122</v>
      </c>
      <c r="D74" s="14" t="s">
        <v>110</v>
      </c>
      <c r="F74" s="22" t="s">
        <v>123</v>
      </c>
      <c r="G74" s="35">
        <v>8</v>
      </c>
      <c r="H74" s="35">
        <v>6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3">
        <f t="shared" si="5"/>
        <v>14</v>
      </c>
    </row>
    <row r="75" spans="1:14" ht="14.25" customHeight="1">
      <c r="A75" s="10">
        <v>28</v>
      </c>
      <c r="B75" s="6">
        <v>61017</v>
      </c>
      <c r="C75" s="22" t="s">
        <v>129</v>
      </c>
      <c r="D75" s="7">
        <v>99</v>
      </c>
      <c r="F75" s="22" t="s">
        <v>64</v>
      </c>
      <c r="G75" s="35">
        <v>2</v>
      </c>
      <c r="H75" s="35">
        <v>0</v>
      </c>
      <c r="I75" s="35">
        <v>0</v>
      </c>
      <c r="J75" s="35">
        <v>0</v>
      </c>
      <c r="K75" s="35">
        <v>5</v>
      </c>
      <c r="L75" s="35">
        <v>5</v>
      </c>
      <c r="M75" s="35">
        <v>0</v>
      </c>
      <c r="N75" s="33">
        <f t="shared" si="5"/>
        <v>12</v>
      </c>
    </row>
    <row r="76" spans="1:14" ht="14.25" customHeight="1">
      <c r="A76" s="10">
        <f t="shared" si="4"/>
        <v>29</v>
      </c>
      <c r="B76" s="6">
        <v>132009</v>
      </c>
      <c r="C76" s="22" t="s">
        <v>156</v>
      </c>
      <c r="D76" s="14" t="s">
        <v>110</v>
      </c>
      <c r="F76" s="22" t="s">
        <v>19</v>
      </c>
      <c r="G76" s="35">
        <v>0</v>
      </c>
      <c r="H76" s="35">
        <v>0</v>
      </c>
      <c r="I76" s="35">
        <v>0</v>
      </c>
      <c r="J76" s="35">
        <v>0</v>
      </c>
      <c r="K76" s="35">
        <v>4</v>
      </c>
      <c r="L76" s="35">
        <v>4</v>
      </c>
      <c r="M76" s="35">
        <v>1</v>
      </c>
      <c r="N76" s="33">
        <f t="shared" si="5"/>
        <v>9</v>
      </c>
    </row>
    <row r="77" spans="1:14" ht="14.25" customHeight="1">
      <c r="A77" s="10">
        <f t="shared" si="4"/>
        <v>30</v>
      </c>
      <c r="B77" s="6">
        <v>112033</v>
      </c>
      <c r="C77" s="22" t="s">
        <v>155</v>
      </c>
      <c r="D77" s="7">
        <v>99</v>
      </c>
      <c r="F77" s="22" t="s">
        <v>26</v>
      </c>
      <c r="G77" s="35">
        <v>0</v>
      </c>
      <c r="H77" s="35">
        <v>0</v>
      </c>
      <c r="I77" s="35">
        <v>0</v>
      </c>
      <c r="J77" s="35">
        <v>0</v>
      </c>
      <c r="K77" s="35">
        <v>3</v>
      </c>
      <c r="L77" s="35">
        <v>3</v>
      </c>
      <c r="M77" s="35">
        <v>2</v>
      </c>
      <c r="N77" s="33">
        <f t="shared" si="5"/>
        <v>8</v>
      </c>
    </row>
    <row r="78" spans="7:14" ht="9" customHeight="1">
      <c r="G78" s="35"/>
      <c r="H78" s="35"/>
      <c r="I78" s="35"/>
      <c r="J78" s="35"/>
      <c r="K78" s="35"/>
      <c r="L78" s="35"/>
      <c r="M78" s="35"/>
      <c r="N78" s="33"/>
    </row>
    <row r="79" spans="2:14" ht="13.5" customHeight="1">
      <c r="B79" s="16" t="s">
        <v>160</v>
      </c>
      <c r="G79" s="35"/>
      <c r="H79" s="35"/>
      <c r="I79" s="35"/>
      <c r="J79" s="35"/>
      <c r="K79" s="35"/>
      <c r="L79" s="35"/>
      <c r="M79" s="35"/>
      <c r="N79" s="33"/>
    </row>
    <row r="80" spans="7:14" ht="9" customHeight="1">
      <c r="G80" s="35"/>
      <c r="H80" s="35"/>
      <c r="I80" s="35"/>
      <c r="J80" s="35"/>
      <c r="K80" s="35"/>
      <c r="L80" s="35"/>
      <c r="M80" s="35"/>
      <c r="N80" s="33"/>
    </row>
    <row r="81" spans="1:14" ht="51" customHeight="1">
      <c r="A81" s="18" t="s">
        <v>0</v>
      </c>
      <c r="B81" s="18" t="s">
        <v>1</v>
      </c>
      <c r="C81" s="32" t="s">
        <v>173</v>
      </c>
      <c r="D81" s="18" t="s">
        <v>2</v>
      </c>
      <c r="E81" s="18" t="s">
        <v>3</v>
      </c>
      <c r="F81" s="20" t="s">
        <v>4</v>
      </c>
      <c r="G81" s="36" t="s">
        <v>102</v>
      </c>
      <c r="H81" s="36" t="s">
        <v>103</v>
      </c>
      <c r="I81" s="21" t="s">
        <v>68</v>
      </c>
      <c r="J81" s="21" t="s">
        <v>69</v>
      </c>
      <c r="K81" s="21" t="s">
        <v>104</v>
      </c>
      <c r="L81" s="21" t="s">
        <v>105</v>
      </c>
      <c r="M81" s="21" t="s">
        <v>5</v>
      </c>
      <c r="N81" s="18" t="s">
        <v>6</v>
      </c>
    </row>
    <row r="82" spans="1:14" ht="15" customHeight="1">
      <c r="A82" s="33">
        <v>1</v>
      </c>
      <c r="B82" s="1">
        <v>9081</v>
      </c>
      <c r="C82" s="43" t="s">
        <v>46</v>
      </c>
      <c r="D82" s="4">
        <v>98</v>
      </c>
      <c r="E82" s="4"/>
      <c r="F82" s="31" t="s">
        <v>8</v>
      </c>
      <c r="G82" s="37">
        <v>60</v>
      </c>
      <c r="H82" s="35">
        <v>53</v>
      </c>
      <c r="I82" s="37">
        <v>60</v>
      </c>
      <c r="J82" s="37">
        <v>60</v>
      </c>
      <c r="K82" s="35">
        <v>53</v>
      </c>
      <c r="L82" s="37">
        <v>60</v>
      </c>
      <c r="M82" s="35">
        <v>53</v>
      </c>
      <c r="N82" s="33">
        <f>SUM(G82:M82)-MIN(G82:M82)-SMALL(G82:M82,2)</f>
        <v>293</v>
      </c>
    </row>
    <row r="83" spans="1:14" ht="15" customHeight="1">
      <c r="A83" s="33">
        <v>2</v>
      </c>
      <c r="B83" s="1">
        <v>48031</v>
      </c>
      <c r="C83" s="31" t="s">
        <v>47</v>
      </c>
      <c r="D83" s="28">
        <v>98</v>
      </c>
      <c r="E83" s="4"/>
      <c r="F83" s="15" t="s">
        <v>39</v>
      </c>
      <c r="G83" s="35">
        <v>53</v>
      </c>
      <c r="H83" s="37">
        <v>60</v>
      </c>
      <c r="I83" s="35">
        <v>53</v>
      </c>
      <c r="J83" s="35">
        <v>53</v>
      </c>
      <c r="K83" s="37">
        <v>60</v>
      </c>
      <c r="L83" s="35">
        <v>53</v>
      </c>
      <c r="M83" s="37">
        <v>60</v>
      </c>
      <c r="N83" s="33">
        <f aca="true" t="shared" si="6" ref="N83:N92">SUM(G83:M83)-MIN(G83:M83)-SMALL(G83:M83,2)</f>
        <v>286</v>
      </c>
    </row>
    <row r="84" spans="1:14" ht="15" customHeight="1">
      <c r="A84" s="33">
        <v>3</v>
      </c>
      <c r="B84" s="2">
        <v>9024</v>
      </c>
      <c r="C84" s="31" t="s">
        <v>48</v>
      </c>
      <c r="D84" s="28">
        <v>97</v>
      </c>
      <c r="E84" s="4"/>
      <c r="F84" s="15" t="s">
        <v>9</v>
      </c>
      <c r="G84" s="35">
        <v>47</v>
      </c>
      <c r="H84" s="35">
        <v>42</v>
      </c>
      <c r="I84" s="35">
        <v>47</v>
      </c>
      <c r="J84" s="35">
        <v>47</v>
      </c>
      <c r="K84" s="35">
        <v>42</v>
      </c>
      <c r="L84" s="35">
        <v>38</v>
      </c>
      <c r="M84" s="35">
        <v>0</v>
      </c>
      <c r="N84" s="33">
        <f t="shared" si="6"/>
        <v>225</v>
      </c>
    </row>
    <row r="85" spans="1:14" ht="15" customHeight="1">
      <c r="A85" s="33">
        <v>3</v>
      </c>
      <c r="B85" s="1">
        <v>9078</v>
      </c>
      <c r="C85" s="31" t="s">
        <v>133</v>
      </c>
      <c r="D85" s="34" t="s">
        <v>110</v>
      </c>
      <c r="E85" s="4"/>
      <c r="F85" s="31" t="s">
        <v>9</v>
      </c>
      <c r="G85" s="35">
        <v>42</v>
      </c>
      <c r="H85" s="35">
        <v>47</v>
      </c>
      <c r="I85" s="35">
        <v>42</v>
      </c>
      <c r="J85" s="35">
        <v>42</v>
      </c>
      <c r="K85" s="35">
        <v>47</v>
      </c>
      <c r="L85" s="35">
        <v>47</v>
      </c>
      <c r="M85" s="35">
        <v>42</v>
      </c>
      <c r="N85" s="33">
        <f t="shared" si="6"/>
        <v>225</v>
      </c>
    </row>
    <row r="86" spans="1:14" ht="15" customHeight="1">
      <c r="A86" s="33">
        <v>5</v>
      </c>
      <c r="B86" s="1">
        <v>47016</v>
      </c>
      <c r="C86" s="31" t="s">
        <v>140</v>
      </c>
      <c r="D86" s="4">
        <v>97</v>
      </c>
      <c r="E86" s="4"/>
      <c r="F86" s="31" t="s">
        <v>17</v>
      </c>
      <c r="G86" s="35">
        <v>28</v>
      </c>
      <c r="H86" s="35">
        <v>38</v>
      </c>
      <c r="I86" s="35">
        <v>34</v>
      </c>
      <c r="J86" s="35">
        <v>38</v>
      </c>
      <c r="K86" s="35">
        <v>38</v>
      </c>
      <c r="L86" s="35">
        <v>42</v>
      </c>
      <c r="M86" s="35">
        <v>47</v>
      </c>
      <c r="N86" s="33">
        <f t="shared" si="6"/>
        <v>203</v>
      </c>
    </row>
    <row r="87" spans="1:14" ht="15" customHeight="1">
      <c r="A87" s="33">
        <v>6</v>
      </c>
      <c r="B87" s="1">
        <v>132034</v>
      </c>
      <c r="C87" s="31" t="s">
        <v>49</v>
      </c>
      <c r="D87" s="4">
        <v>98</v>
      </c>
      <c r="E87" s="4"/>
      <c r="F87" s="31" t="s">
        <v>19</v>
      </c>
      <c r="G87" s="35">
        <v>38</v>
      </c>
      <c r="H87" s="35">
        <v>34</v>
      </c>
      <c r="I87" s="35">
        <v>38</v>
      </c>
      <c r="J87" s="35">
        <v>28</v>
      </c>
      <c r="K87" s="35">
        <v>34</v>
      </c>
      <c r="L87" s="35">
        <v>31</v>
      </c>
      <c r="M87" s="35">
        <v>34</v>
      </c>
      <c r="N87" s="33">
        <f t="shared" si="6"/>
        <v>178</v>
      </c>
    </row>
    <row r="88" spans="1:14" ht="15" customHeight="1">
      <c r="A88" s="33">
        <v>7</v>
      </c>
      <c r="B88" s="2">
        <v>119090</v>
      </c>
      <c r="C88" s="31" t="s">
        <v>91</v>
      </c>
      <c r="D88" s="4">
        <v>99</v>
      </c>
      <c r="E88" s="4"/>
      <c r="F88" s="31" t="s">
        <v>12</v>
      </c>
      <c r="G88" s="35">
        <v>34</v>
      </c>
      <c r="H88" s="35">
        <v>31</v>
      </c>
      <c r="I88" s="35">
        <v>31</v>
      </c>
      <c r="J88" s="35">
        <v>31</v>
      </c>
      <c r="K88" s="35">
        <v>31</v>
      </c>
      <c r="L88" s="35">
        <v>34</v>
      </c>
      <c r="M88" s="35">
        <v>31</v>
      </c>
      <c r="N88" s="33">
        <f t="shared" si="6"/>
        <v>161</v>
      </c>
    </row>
    <row r="89" spans="1:14" ht="15" customHeight="1">
      <c r="A89" s="33">
        <v>8</v>
      </c>
      <c r="B89" s="1">
        <v>119070</v>
      </c>
      <c r="C89" s="31" t="s">
        <v>51</v>
      </c>
      <c r="D89" s="4">
        <v>98</v>
      </c>
      <c r="E89" s="4"/>
      <c r="F89" s="31" t="s">
        <v>12</v>
      </c>
      <c r="G89" s="35">
        <v>31</v>
      </c>
      <c r="H89" s="35">
        <v>28</v>
      </c>
      <c r="I89" s="35">
        <v>28</v>
      </c>
      <c r="J89" s="35">
        <v>34</v>
      </c>
      <c r="K89" s="35">
        <v>0</v>
      </c>
      <c r="L89" s="35">
        <v>0</v>
      </c>
      <c r="M89" s="35">
        <v>28</v>
      </c>
      <c r="N89" s="33">
        <f t="shared" si="6"/>
        <v>149</v>
      </c>
    </row>
    <row r="90" spans="1:14" ht="12.75" customHeight="1">
      <c r="A90" s="33">
        <v>9</v>
      </c>
      <c r="B90" s="6">
        <v>66009</v>
      </c>
      <c r="C90" s="31" t="s">
        <v>137</v>
      </c>
      <c r="D90" s="34" t="s">
        <v>110</v>
      </c>
      <c r="E90" s="4"/>
      <c r="F90" s="31" t="s">
        <v>28</v>
      </c>
      <c r="G90" s="35">
        <v>0</v>
      </c>
      <c r="H90" s="35">
        <v>0</v>
      </c>
      <c r="I90" s="35">
        <v>0</v>
      </c>
      <c r="J90" s="35">
        <v>0</v>
      </c>
      <c r="K90" s="35">
        <v>28</v>
      </c>
      <c r="L90" s="35">
        <v>28</v>
      </c>
      <c r="M90" s="35">
        <v>25</v>
      </c>
      <c r="N90" s="33">
        <f t="shared" si="6"/>
        <v>81</v>
      </c>
    </row>
    <row r="91" spans="1:14" ht="12.75" customHeight="1">
      <c r="A91" s="33">
        <v>10</v>
      </c>
      <c r="B91" s="6">
        <v>24017</v>
      </c>
      <c r="C91" s="31" t="s">
        <v>96</v>
      </c>
      <c r="D91" s="4">
        <v>99</v>
      </c>
      <c r="E91" s="4"/>
      <c r="F91" s="31" t="s">
        <v>27</v>
      </c>
      <c r="G91" s="35">
        <v>0</v>
      </c>
      <c r="H91" s="35">
        <v>0</v>
      </c>
      <c r="I91" s="35">
        <v>0</v>
      </c>
      <c r="J91" s="35">
        <v>0</v>
      </c>
      <c r="K91" s="35">
        <v>25</v>
      </c>
      <c r="L91" s="35">
        <v>25</v>
      </c>
      <c r="M91" s="35">
        <v>22</v>
      </c>
      <c r="N91" s="33">
        <f t="shared" si="6"/>
        <v>72</v>
      </c>
    </row>
    <row r="92" spans="1:14" ht="12.75" customHeight="1">
      <c r="A92" s="33">
        <v>11</v>
      </c>
      <c r="B92" s="1">
        <v>132044</v>
      </c>
      <c r="C92" s="31" t="s">
        <v>93</v>
      </c>
      <c r="D92" s="4">
        <v>98</v>
      </c>
      <c r="E92" s="4"/>
      <c r="F92" s="31" t="s">
        <v>19</v>
      </c>
      <c r="G92" s="35">
        <v>0</v>
      </c>
      <c r="H92" s="35">
        <v>0</v>
      </c>
      <c r="I92" s="35">
        <v>0</v>
      </c>
      <c r="J92" s="35">
        <v>0</v>
      </c>
      <c r="K92" s="35">
        <v>22</v>
      </c>
      <c r="L92" s="35">
        <v>22</v>
      </c>
      <c r="M92" s="35">
        <v>16</v>
      </c>
      <c r="N92" s="33">
        <f t="shared" si="6"/>
        <v>60</v>
      </c>
    </row>
    <row r="93" spans="1:14" ht="6.75" customHeight="1">
      <c r="A93" s="33"/>
      <c r="B93" s="1"/>
      <c r="C93" s="31"/>
      <c r="D93" s="4"/>
      <c r="E93" s="4"/>
      <c r="F93" s="31"/>
      <c r="G93" s="35"/>
      <c r="H93" s="35"/>
      <c r="I93" s="35"/>
      <c r="J93" s="35"/>
      <c r="K93" s="35"/>
      <c r="L93" s="35"/>
      <c r="M93" s="35"/>
      <c r="N93" s="33"/>
    </row>
    <row r="94" spans="1:14" ht="12.75">
      <c r="A94" s="33"/>
      <c r="B94" s="16" t="s">
        <v>161</v>
      </c>
      <c r="C94" s="31"/>
      <c r="D94" s="34"/>
      <c r="E94" s="4"/>
      <c r="F94" s="31"/>
      <c r="G94" s="35"/>
      <c r="H94" s="35"/>
      <c r="I94" s="35"/>
      <c r="J94" s="35"/>
      <c r="K94" s="35"/>
      <c r="L94" s="35"/>
      <c r="M94" s="35"/>
      <c r="N94" s="33"/>
    </row>
    <row r="95" spans="1:14" ht="51.75">
      <c r="A95" s="18" t="s">
        <v>0</v>
      </c>
      <c r="B95" s="18" t="s">
        <v>1</v>
      </c>
      <c r="C95" s="32" t="s">
        <v>166</v>
      </c>
      <c r="D95" s="18" t="s">
        <v>2</v>
      </c>
      <c r="E95" s="18" t="s">
        <v>3</v>
      </c>
      <c r="F95" s="20" t="s">
        <v>4</v>
      </c>
      <c r="G95" s="36" t="s">
        <v>102</v>
      </c>
      <c r="H95" s="36" t="s">
        <v>103</v>
      </c>
      <c r="I95" s="21" t="s">
        <v>68</v>
      </c>
      <c r="J95" s="21" t="s">
        <v>69</v>
      </c>
      <c r="K95" s="21" t="s">
        <v>104</v>
      </c>
      <c r="L95" s="21" t="s">
        <v>105</v>
      </c>
      <c r="M95" s="21" t="s">
        <v>5</v>
      </c>
      <c r="N95" s="18" t="s">
        <v>6</v>
      </c>
    </row>
    <row r="96" spans="1:14" ht="13.5" customHeight="1">
      <c r="A96" s="33">
        <v>1</v>
      </c>
      <c r="B96" s="1">
        <v>45012</v>
      </c>
      <c r="C96" s="43" t="s">
        <v>40</v>
      </c>
      <c r="D96" s="4">
        <v>98</v>
      </c>
      <c r="E96" s="4"/>
      <c r="F96" s="31" t="s">
        <v>36</v>
      </c>
      <c r="G96" s="38">
        <v>60</v>
      </c>
      <c r="H96" s="35">
        <v>34</v>
      </c>
      <c r="I96" s="35">
        <v>47</v>
      </c>
      <c r="J96" s="35">
        <v>53</v>
      </c>
      <c r="K96" s="38">
        <v>60</v>
      </c>
      <c r="L96" s="38">
        <v>60</v>
      </c>
      <c r="M96" s="38">
        <v>60</v>
      </c>
      <c r="N96" s="33">
        <f>SUM(G96:M96)-MIN(G96:M96)-SMALL(G96:M96,2)</f>
        <v>293</v>
      </c>
    </row>
    <row r="97" spans="1:14" ht="13.5" customHeight="1">
      <c r="A97" s="33">
        <f aca="true" t="shared" si="7" ref="A97:A129">1+A96</f>
        <v>2</v>
      </c>
      <c r="B97" s="1">
        <v>9038</v>
      </c>
      <c r="C97" s="31" t="s">
        <v>22</v>
      </c>
      <c r="D97" s="4">
        <v>97</v>
      </c>
      <c r="E97" s="4"/>
      <c r="F97" s="31" t="s">
        <v>9</v>
      </c>
      <c r="G97" s="35">
        <v>53</v>
      </c>
      <c r="H97" s="35">
        <v>42</v>
      </c>
      <c r="I97" s="35">
        <v>53</v>
      </c>
      <c r="J97" s="38">
        <v>60</v>
      </c>
      <c r="K97" s="35">
        <v>53</v>
      </c>
      <c r="L97" s="35">
        <v>53</v>
      </c>
      <c r="M97" s="35">
        <v>53</v>
      </c>
      <c r="N97" s="33">
        <f aca="true" t="shared" si="8" ref="N97:N129">SUM(G97:M97)-MIN(G97:M97)-SMALL(G97:M97,2)</f>
        <v>272</v>
      </c>
    </row>
    <row r="98" spans="1:14" ht="13.5" customHeight="1">
      <c r="A98" s="33">
        <f t="shared" si="7"/>
        <v>3</v>
      </c>
      <c r="B98" s="1">
        <v>119066</v>
      </c>
      <c r="C98" s="3" t="s">
        <v>35</v>
      </c>
      <c r="D98" s="4">
        <v>97</v>
      </c>
      <c r="E98" s="4"/>
      <c r="F98" s="3" t="s">
        <v>12</v>
      </c>
      <c r="G98" s="35">
        <v>47</v>
      </c>
      <c r="H98" s="38">
        <v>60</v>
      </c>
      <c r="I98" s="38">
        <v>60</v>
      </c>
      <c r="J98" s="35">
        <v>42</v>
      </c>
      <c r="K98" s="35">
        <v>0</v>
      </c>
      <c r="L98" s="35">
        <v>0</v>
      </c>
      <c r="M98" s="35">
        <v>47</v>
      </c>
      <c r="N98" s="33">
        <f t="shared" si="8"/>
        <v>256</v>
      </c>
    </row>
    <row r="99" spans="1:14" ht="13.5" customHeight="1">
      <c r="A99" s="33">
        <f t="shared" si="7"/>
        <v>4</v>
      </c>
      <c r="B99" s="44">
        <v>48031</v>
      </c>
      <c r="C99" s="31" t="s">
        <v>38</v>
      </c>
      <c r="D99" s="4">
        <v>98</v>
      </c>
      <c r="E99" s="5"/>
      <c r="F99" s="31" t="s">
        <v>39</v>
      </c>
      <c r="G99" s="35">
        <v>42</v>
      </c>
      <c r="H99" s="35">
        <v>47</v>
      </c>
      <c r="I99" s="35">
        <v>42</v>
      </c>
      <c r="J99" s="35">
        <v>47</v>
      </c>
      <c r="K99" s="35">
        <v>47</v>
      </c>
      <c r="L99" s="35">
        <v>34</v>
      </c>
      <c r="M99" s="35">
        <v>42</v>
      </c>
      <c r="N99" s="33">
        <f t="shared" si="8"/>
        <v>225</v>
      </c>
    </row>
    <row r="100" spans="1:14" ht="13.5" customHeight="1">
      <c r="A100" s="33">
        <f t="shared" si="7"/>
        <v>5</v>
      </c>
      <c r="B100" s="2">
        <v>9077</v>
      </c>
      <c r="C100" s="31" t="s">
        <v>29</v>
      </c>
      <c r="D100" s="4">
        <v>97</v>
      </c>
      <c r="E100" s="4"/>
      <c r="F100" s="31" t="s">
        <v>9</v>
      </c>
      <c r="G100" s="35">
        <v>38</v>
      </c>
      <c r="H100" s="35">
        <v>53</v>
      </c>
      <c r="I100" s="35">
        <v>28</v>
      </c>
      <c r="J100" s="35">
        <v>34</v>
      </c>
      <c r="K100" s="35">
        <v>34</v>
      </c>
      <c r="L100" s="35">
        <v>47</v>
      </c>
      <c r="M100" s="35">
        <v>0</v>
      </c>
      <c r="N100" s="33">
        <f t="shared" si="8"/>
        <v>206</v>
      </c>
    </row>
    <row r="101" spans="1:14" ht="13.5" customHeight="1">
      <c r="A101" s="33">
        <f t="shared" si="7"/>
        <v>6</v>
      </c>
      <c r="B101" s="2">
        <v>14012</v>
      </c>
      <c r="C101" s="31" t="s">
        <v>41</v>
      </c>
      <c r="D101" s="4">
        <v>98</v>
      </c>
      <c r="E101" s="4"/>
      <c r="F101" s="31" t="s">
        <v>15</v>
      </c>
      <c r="G101" s="35">
        <v>28</v>
      </c>
      <c r="H101" s="35">
        <v>28</v>
      </c>
      <c r="I101" s="35">
        <v>38</v>
      </c>
      <c r="J101" s="35">
        <v>38</v>
      </c>
      <c r="K101" s="35">
        <v>38</v>
      </c>
      <c r="L101" s="35">
        <v>38</v>
      </c>
      <c r="M101" s="35">
        <v>38</v>
      </c>
      <c r="N101" s="33">
        <f t="shared" si="8"/>
        <v>190</v>
      </c>
    </row>
    <row r="102" spans="1:14" ht="13.5" customHeight="1">
      <c r="A102" s="33">
        <f t="shared" si="7"/>
        <v>7</v>
      </c>
      <c r="B102" s="1">
        <v>9030</v>
      </c>
      <c r="C102" s="3" t="s">
        <v>20</v>
      </c>
      <c r="D102" s="4">
        <v>97</v>
      </c>
      <c r="E102" s="4"/>
      <c r="F102" s="3" t="s">
        <v>9</v>
      </c>
      <c r="G102" s="35">
        <v>34</v>
      </c>
      <c r="H102" s="35">
        <v>38</v>
      </c>
      <c r="I102" s="35">
        <v>18</v>
      </c>
      <c r="J102" s="35">
        <v>16</v>
      </c>
      <c r="K102" s="35">
        <v>31</v>
      </c>
      <c r="L102" s="35">
        <v>25</v>
      </c>
      <c r="M102" s="35">
        <v>28</v>
      </c>
      <c r="N102" s="33">
        <f t="shared" si="8"/>
        <v>156</v>
      </c>
    </row>
    <row r="103" spans="1:14" ht="13.5" customHeight="1">
      <c r="A103" s="33">
        <f t="shared" si="7"/>
        <v>8</v>
      </c>
      <c r="B103" s="2">
        <v>9082</v>
      </c>
      <c r="C103" s="31" t="s">
        <v>101</v>
      </c>
      <c r="D103" s="4">
        <v>98</v>
      </c>
      <c r="E103" s="4"/>
      <c r="F103" s="31" t="s">
        <v>9</v>
      </c>
      <c r="G103" s="35">
        <v>22</v>
      </c>
      <c r="H103" s="35">
        <v>22</v>
      </c>
      <c r="I103" s="35">
        <v>31</v>
      </c>
      <c r="J103" s="35">
        <v>22</v>
      </c>
      <c r="K103" s="35">
        <v>28</v>
      </c>
      <c r="L103" s="35">
        <v>31</v>
      </c>
      <c r="M103" s="35">
        <v>34</v>
      </c>
      <c r="N103" s="33">
        <f t="shared" si="8"/>
        <v>146</v>
      </c>
    </row>
    <row r="104" spans="1:14" ht="13.5" customHeight="1">
      <c r="A104" s="33">
        <f t="shared" si="7"/>
        <v>9</v>
      </c>
      <c r="B104" s="2">
        <v>9081</v>
      </c>
      <c r="C104" s="31" t="s">
        <v>76</v>
      </c>
      <c r="D104" s="4">
        <v>99</v>
      </c>
      <c r="E104" s="4"/>
      <c r="F104" s="31" t="s">
        <v>9</v>
      </c>
      <c r="G104" s="35">
        <v>25</v>
      </c>
      <c r="H104" s="35">
        <v>31</v>
      </c>
      <c r="I104" s="35">
        <v>25</v>
      </c>
      <c r="J104" s="35">
        <v>28</v>
      </c>
      <c r="K104" s="35">
        <v>18</v>
      </c>
      <c r="L104" s="35">
        <v>28</v>
      </c>
      <c r="M104" s="35">
        <v>31</v>
      </c>
      <c r="N104" s="33">
        <f t="shared" si="8"/>
        <v>143</v>
      </c>
    </row>
    <row r="105" spans="1:14" ht="13.5" customHeight="1">
      <c r="A105" s="33">
        <f t="shared" si="7"/>
        <v>10</v>
      </c>
      <c r="B105" s="2">
        <v>49042</v>
      </c>
      <c r="C105" s="31" t="s">
        <v>109</v>
      </c>
      <c r="D105" s="34" t="s">
        <v>110</v>
      </c>
      <c r="E105" s="4"/>
      <c r="F105" s="31" t="s">
        <v>89</v>
      </c>
      <c r="G105" s="35">
        <v>20</v>
      </c>
      <c r="H105" s="35">
        <v>20</v>
      </c>
      <c r="I105" s="35">
        <v>34</v>
      </c>
      <c r="J105" s="35">
        <v>31</v>
      </c>
      <c r="K105" s="35">
        <v>22</v>
      </c>
      <c r="L105" s="35">
        <v>14</v>
      </c>
      <c r="M105" s="35">
        <v>25</v>
      </c>
      <c r="N105" s="33">
        <f t="shared" si="8"/>
        <v>132</v>
      </c>
    </row>
    <row r="106" spans="1:14" ht="13.5" customHeight="1">
      <c r="A106" s="33">
        <f t="shared" si="7"/>
        <v>11</v>
      </c>
      <c r="B106" s="1">
        <v>45019</v>
      </c>
      <c r="C106" s="31" t="s">
        <v>111</v>
      </c>
      <c r="D106" s="34" t="s">
        <v>110</v>
      </c>
      <c r="E106" s="4"/>
      <c r="F106" s="31" t="s">
        <v>36</v>
      </c>
      <c r="G106" s="35">
        <v>31</v>
      </c>
      <c r="H106" s="35">
        <v>25</v>
      </c>
      <c r="I106" s="35">
        <v>20</v>
      </c>
      <c r="J106" s="35">
        <v>14</v>
      </c>
      <c r="K106" s="35">
        <v>14</v>
      </c>
      <c r="L106" s="35">
        <v>16</v>
      </c>
      <c r="M106" s="35">
        <v>18</v>
      </c>
      <c r="N106" s="33">
        <f t="shared" si="8"/>
        <v>110</v>
      </c>
    </row>
    <row r="107" spans="1:14" ht="13.5" customHeight="1">
      <c r="A107" s="33">
        <f t="shared" si="7"/>
        <v>12</v>
      </c>
      <c r="B107" s="45">
        <v>14014</v>
      </c>
      <c r="C107" s="31" t="s">
        <v>21</v>
      </c>
      <c r="D107" s="4">
        <v>97</v>
      </c>
      <c r="E107" s="4"/>
      <c r="F107" s="31" t="s">
        <v>15</v>
      </c>
      <c r="G107" s="35">
        <v>0</v>
      </c>
      <c r="H107" s="35">
        <v>0</v>
      </c>
      <c r="I107" s="35">
        <v>0</v>
      </c>
      <c r="J107" s="35">
        <v>0</v>
      </c>
      <c r="K107" s="35">
        <v>47</v>
      </c>
      <c r="L107" s="35">
        <v>42</v>
      </c>
      <c r="M107" s="35">
        <v>0</v>
      </c>
      <c r="N107" s="33">
        <f t="shared" si="8"/>
        <v>89</v>
      </c>
    </row>
    <row r="108" spans="1:14" ht="13.5" customHeight="1">
      <c r="A108" s="33">
        <f t="shared" si="7"/>
        <v>13</v>
      </c>
      <c r="B108" s="2">
        <v>23151</v>
      </c>
      <c r="C108" s="31" t="s">
        <v>67</v>
      </c>
      <c r="D108" s="34" t="s">
        <v>110</v>
      </c>
      <c r="E108" s="4"/>
      <c r="F108" s="31" t="s">
        <v>52</v>
      </c>
      <c r="G108" s="35">
        <v>9</v>
      </c>
      <c r="H108" s="35">
        <v>12</v>
      </c>
      <c r="I108" s="35">
        <v>12</v>
      </c>
      <c r="J108" s="35">
        <v>25</v>
      </c>
      <c r="K108" s="35">
        <v>16</v>
      </c>
      <c r="L108" s="35">
        <v>20</v>
      </c>
      <c r="M108" s="35">
        <v>14</v>
      </c>
      <c r="N108" s="33">
        <f t="shared" si="8"/>
        <v>87</v>
      </c>
    </row>
    <row r="109" spans="1:14" ht="13.5" customHeight="1">
      <c r="A109" s="33">
        <f t="shared" si="7"/>
        <v>14</v>
      </c>
      <c r="B109" s="45">
        <v>82010</v>
      </c>
      <c r="C109" s="31" t="s">
        <v>42</v>
      </c>
      <c r="D109" s="4">
        <v>98</v>
      </c>
      <c r="E109" s="4"/>
      <c r="F109" s="31" t="s">
        <v>45</v>
      </c>
      <c r="G109" s="35">
        <v>16</v>
      </c>
      <c r="H109" s="35">
        <v>14</v>
      </c>
      <c r="I109" s="35">
        <v>0</v>
      </c>
      <c r="J109" s="35">
        <v>0</v>
      </c>
      <c r="K109" s="35">
        <v>20</v>
      </c>
      <c r="L109" s="35">
        <v>22</v>
      </c>
      <c r="M109" s="35">
        <v>0</v>
      </c>
      <c r="N109" s="33">
        <f t="shared" si="8"/>
        <v>72</v>
      </c>
    </row>
    <row r="110" spans="1:14" ht="13.5" customHeight="1">
      <c r="A110" s="33">
        <f t="shared" si="7"/>
        <v>15</v>
      </c>
      <c r="B110" s="2">
        <v>132007</v>
      </c>
      <c r="C110" s="31" t="s">
        <v>77</v>
      </c>
      <c r="D110" s="4">
        <v>99</v>
      </c>
      <c r="E110" s="4"/>
      <c r="F110" s="31" t="s">
        <v>19</v>
      </c>
      <c r="G110" s="35">
        <v>18</v>
      </c>
      <c r="H110" s="35">
        <v>18</v>
      </c>
      <c r="I110" s="35">
        <v>8</v>
      </c>
      <c r="J110" s="35">
        <v>6</v>
      </c>
      <c r="K110" s="35">
        <v>12</v>
      </c>
      <c r="L110" s="35">
        <v>9</v>
      </c>
      <c r="M110" s="35">
        <v>9</v>
      </c>
      <c r="N110" s="33">
        <f t="shared" si="8"/>
        <v>66</v>
      </c>
    </row>
    <row r="111" spans="1:14" ht="13.5" customHeight="1">
      <c r="A111" s="33">
        <f t="shared" si="7"/>
        <v>16</v>
      </c>
      <c r="B111" s="9">
        <v>14015</v>
      </c>
      <c r="C111" s="22" t="s">
        <v>112</v>
      </c>
      <c r="D111" s="14" t="s">
        <v>110</v>
      </c>
      <c r="F111" s="22" t="s">
        <v>15</v>
      </c>
      <c r="G111" s="35">
        <v>5</v>
      </c>
      <c r="H111" s="35">
        <v>8</v>
      </c>
      <c r="I111" s="35">
        <v>7</v>
      </c>
      <c r="J111" s="35">
        <v>10</v>
      </c>
      <c r="K111" s="35">
        <v>10</v>
      </c>
      <c r="L111" s="35">
        <v>8</v>
      </c>
      <c r="M111" s="35">
        <v>22</v>
      </c>
      <c r="N111" s="33">
        <f t="shared" si="8"/>
        <v>58</v>
      </c>
    </row>
    <row r="112" spans="1:14" ht="13.5" customHeight="1">
      <c r="A112" s="33">
        <f t="shared" si="7"/>
        <v>17</v>
      </c>
      <c r="B112" s="2">
        <v>119105</v>
      </c>
      <c r="C112" s="31" t="s">
        <v>82</v>
      </c>
      <c r="D112" s="4">
        <v>98</v>
      </c>
      <c r="E112" s="4"/>
      <c r="F112" s="31" t="s">
        <v>12</v>
      </c>
      <c r="G112" s="35">
        <v>0</v>
      </c>
      <c r="H112" s="35">
        <v>0</v>
      </c>
      <c r="I112" s="35">
        <v>14</v>
      </c>
      <c r="J112" s="35">
        <v>18</v>
      </c>
      <c r="K112" s="35">
        <v>4</v>
      </c>
      <c r="L112" s="35">
        <v>18</v>
      </c>
      <c r="M112" s="35">
        <v>0</v>
      </c>
      <c r="N112" s="33">
        <f t="shared" si="8"/>
        <v>54</v>
      </c>
    </row>
    <row r="113" spans="1:14" ht="13.5" customHeight="1">
      <c r="A113" s="33">
        <f t="shared" si="7"/>
        <v>18</v>
      </c>
      <c r="B113" s="2">
        <v>121007</v>
      </c>
      <c r="C113" s="31" t="s">
        <v>43</v>
      </c>
      <c r="D113" s="4">
        <v>98</v>
      </c>
      <c r="E113" s="4"/>
      <c r="F113" s="31" t="s">
        <v>7</v>
      </c>
      <c r="G113" s="35">
        <v>0</v>
      </c>
      <c r="H113" s="35">
        <v>0</v>
      </c>
      <c r="I113" s="35">
        <v>10</v>
      </c>
      <c r="J113" s="35">
        <v>5</v>
      </c>
      <c r="K113" s="35">
        <v>5</v>
      </c>
      <c r="L113" s="35">
        <v>12</v>
      </c>
      <c r="M113" s="35">
        <v>20</v>
      </c>
      <c r="N113" s="33">
        <f t="shared" si="8"/>
        <v>52</v>
      </c>
    </row>
    <row r="114" spans="1:14" ht="13.5" customHeight="1">
      <c r="A114" s="33">
        <f t="shared" si="7"/>
        <v>19</v>
      </c>
      <c r="B114" s="9">
        <v>119117</v>
      </c>
      <c r="C114" s="22" t="s">
        <v>86</v>
      </c>
      <c r="D114" s="7">
        <v>98</v>
      </c>
      <c r="F114" s="22" t="s">
        <v>12</v>
      </c>
      <c r="G114" s="35">
        <v>6</v>
      </c>
      <c r="H114" s="35">
        <v>9</v>
      </c>
      <c r="I114" s="35">
        <v>3</v>
      </c>
      <c r="J114" s="35">
        <v>9</v>
      </c>
      <c r="K114" s="35">
        <v>7</v>
      </c>
      <c r="L114" s="35">
        <v>10</v>
      </c>
      <c r="M114" s="35">
        <v>16</v>
      </c>
      <c r="N114" s="33">
        <f t="shared" si="8"/>
        <v>51</v>
      </c>
    </row>
    <row r="115" spans="1:14" ht="13.5" customHeight="1">
      <c r="A115" s="33">
        <f t="shared" si="7"/>
        <v>20</v>
      </c>
      <c r="B115" s="2">
        <v>24006</v>
      </c>
      <c r="C115" s="31" t="s">
        <v>63</v>
      </c>
      <c r="D115" s="4">
        <v>98</v>
      </c>
      <c r="E115" s="4"/>
      <c r="F115" s="31" t="s">
        <v>27</v>
      </c>
      <c r="G115" s="35">
        <v>14</v>
      </c>
      <c r="H115" s="35">
        <v>16</v>
      </c>
      <c r="I115" s="35">
        <v>9</v>
      </c>
      <c r="J115" s="35">
        <v>7</v>
      </c>
      <c r="K115" s="35">
        <v>0</v>
      </c>
      <c r="L115" s="35">
        <v>0</v>
      </c>
      <c r="M115" s="35">
        <v>0</v>
      </c>
      <c r="N115" s="33">
        <f t="shared" si="8"/>
        <v>46</v>
      </c>
    </row>
    <row r="116" spans="1:14" ht="13.5" customHeight="1">
      <c r="A116" s="33">
        <f t="shared" si="7"/>
        <v>21</v>
      </c>
      <c r="B116" s="9">
        <v>38017</v>
      </c>
      <c r="C116" s="22" t="s">
        <v>55</v>
      </c>
      <c r="D116" s="7">
        <v>97</v>
      </c>
      <c r="F116" s="22" t="s">
        <v>56</v>
      </c>
      <c r="G116" s="35">
        <v>0</v>
      </c>
      <c r="H116" s="35">
        <v>0</v>
      </c>
      <c r="I116" s="35">
        <v>0</v>
      </c>
      <c r="J116" s="35">
        <v>0</v>
      </c>
      <c r="K116" s="35">
        <v>25</v>
      </c>
      <c r="L116" s="35">
        <v>4</v>
      </c>
      <c r="M116" s="35">
        <v>10</v>
      </c>
      <c r="N116" s="33">
        <f t="shared" si="8"/>
        <v>39</v>
      </c>
    </row>
    <row r="117" spans="1:14" ht="13.5" customHeight="1">
      <c r="A117" s="33">
        <f t="shared" si="7"/>
        <v>22</v>
      </c>
      <c r="B117" s="2">
        <v>66016</v>
      </c>
      <c r="C117" s="31" t="s">
        <v>120</v>
      </c>
      <c r="D117" s="34" t="s">
        <v>110</v>
      </c>
      <c r="E117" s="4"/>
      <c r="F117" s="31" t="s">
        <v>28</v>
      </c>
      <c r="G117" s="35">
        <v>10</v>
      </c>
      <c r="H117" s="35">
        <v>10</v>
      </c>
      <c r="I117" s="35">
        <v>2</v>
      </c>
      <c r="J117" s="35">
        <v>4</v>
      </c>
      <c r="K117" s="35">
        <v>6</v>
      </c>
      <c r="L117" s="35">
        <v>6</v>
      </c>
      <c r="M117" s="35">
        <v>6</v>
      </c>
      <c r="N117" s="33">
        <f t="shared" si="8"/>
        <v>38</v>
      </c>
    </row>
    <row r="118" spans="1:14" ht="13.5" customHeight="1">
      <c r="A118" s="33">
        <f t="shared" si="7"/>
        <v>23</v>
      </c>
      <c r="B118" s="2">
        <v>30061</v>
      </c>
      <c r="C118" s="31" t="s">
        <v>146</v>
      </c>
      <c r="D118" s="4">
        <v>97</v>
      </c>
      <c r="E118" s="4"/>
      <c r="F118" s="31" t="s">
        <v>14</v>
      </c>
      <c r="G118" s="35">
        <v>0</v>
      </c>
      <c r="H118" s="35">
        <v>0</v>
      </c>
      <c r="I118" s="35">
        <v>4</v>
      </c>
      <c r="J118" s="35">
        <v>12</v>
      </c>
      <c r="K118" s="35">
        <v>8</v>
      </c>
      <c r="L118" s="35">
        <v>5</v>
      </c>
      <c r="M118" s="35">
        <v>8</v>
      </c>
      <c r="N118" s="33">
        <f t="shared" si="8"/>
        <v>37</v>
      </c>
    </row>
    <row r="119" spans="1:14" ht="13.5" customHeight="1">
      <c r="A119" s="33">
        <f t="shared" si="7"/>
        <v>24</v>
      </c>
      <c r="B119" s="9">
        <v>47024</v>
      </c>
      <c r="C119" s="22" t="s">
        <v>57</v>
      </c>
      <c r="D119" s="7">
        <v>98</v>
      </c>
      <c r="F119" s="22" t="s">
        <v>17</v>
      </c>
      <c r="G119" s="35">
        <v>12</v>
      </c>
      <c r="H119" s="35">
        <v>7</v>
      </c>
      <c r="I119" s="35">
        <v>0</v>
      </c>
      <c r="J119" s="35">
        <v>0</v>
      </c>
      <c r="K119" s="35">
        <v>3</v>
      </c>
      <c r="L119" s="35">
        <v>7</v>
      </c>
      <c r="M119" s="35">
        <v>7</v>
      </c>
      <c r="N119" s="33">
        <f t="shared" si="8"/>
        <v>36</v>
      </c>
    </row>
    <row r="120" spans="1:14" ht="13.5" customHeight="1">
      <c r="A120" s="33">
        <f t="shared" si="7"/>
        <v>25</v>
      </c>
      <c r="B120" s="2">
        <v>116061</v>
      </c>
      <c r="C120" s="31" t="s">
        <v>144</v>
      </c>
      <c r="D120" s="4">
        <v>98</v>
      </c>
      <c r="E120" s="4"/>
      <c r="F120" s="31" t="s">
        <v>145</v>
      </c>
      <c r="G120" s="35">
        <v>0</v>
      </c>
      <c r="H120" s="35">
        <v>0</v>
      </c>
      <c r="I120" s="35">
        <v>5</v>
      </c>
      <c r="J120" s="35">
        <v>20</v>
      </c>
      <c r="K120" s="35">
        <v>0</v>
      </c>
      <c r="L120" s="35">
        <v>0</v>
      </c>
      <c r="M120" s="35">
        <v>3</v>
      </c>
      <c r="N120" s="33">
        <f t="shared" si="8"/>
        <v>28</v>
      </c>
    </row>
    <row r="121" spans="1:14" ht="13.5" customHeight="1">
      <c r="A121" s="33">
        <f t="shared" si="7"/>
        <v>26</v>
      </c>
      <c r="B121" s="2">
        <v>121033</v>
      </c>
      <c r="C121" s="31" t="s">
        <v>44</v>
      </c>
      <c r="D121" s="4">
        <v>98</v>
      </c>
      <c r="E121" s="4"/>
      <c r="F121" s="31" t="s">
        <v>7</v>
      </c>
      <c r="G121" s="35">
        <v>0</v>
      </c>
      <c r="H121" s="35">
        <v>0</v>
      </c>
      <c r="I121" s="35">
        <v>6</v>
      </c>
      <c r="J121" s="35">
        <v>8</v>
      </c>
      <c r="K121" s="35">
        <v>0</v>
      </c>
      <c r="L121" s="35">
        <v>0</v>
      </c>
      <c r="M121" s="35">
        <v>12</v>
      </c>
      <c r="N121" s="33">
        <f t="shared" si="8"/>
        <v>26</v>
      </c>
    </row>
    <row r="122" spans="1:14" ht="13.5" customHeight="1">
      <c r="A122" s="33">
        <f t="shared" si="7"/>
        <v>27</v>
      </c>
      <c r="B122" s="2">
        <v>1056</v>
      </c>
      <c r="C122" s="31" t="s">
        <v>79</v>
      </c>
      <c r="D122" s="4">
        <v>99</v>
      </c>
      <c r="E122" s="4"/>
      <c r="F122" s="31" t="s">
        <v>10</v>
      </c>
      <c r="G122" s="35">
        <v>8</v>
      </c>
      <c r="H122" s="35">
        <v>5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3">
        <f t="shared" si="8"/>
        <v>13</v>
      </c>
    </row>
    <row r="123" spans="1:14" ht="13.5" customHeight="1">
      <c r="A123" s="33">
        <f t="shared" si="7"/>
        <v>28</v>
      </c>
      <c r="B123" s="1">
        <v>45008</v>
      </c>
      <c r="C123" s="31" t="s">
        <v>142</v>
      </c>
      <c r="D123" s="4">
        <v>97</v>
      </c>
      <c r="E123" s="4"/>
      <c r="F123" s="3" t="s">
        <v>36</v>
      </c>
      <c r="G123" s="35">
        <v>0</v>
      </c>
      <c r="H123" s="35">
        <v>0</v>
      </c>
      <c r="I123" s="35">
        <v>0</v>
      </c>
      <c r="J123" s="35">
        <v>0</v>
      </c>
      <c r="K123" s="35">
        <v>9</v>
      </c>
      <c r="L123" s="35">
        <v>3</v>
      </c>
      <c r="M123" s="35">
        <v>0</v>
      </c>
      <c r="N123" s="33">
        <f t="shared" si="8"/>
        <v>12</v>
      </c>
    </row>
    <row r="124" spans="1:14" ht="13.5" customHeight="1">
      <c r="A124" s="33">
        <f t="shared" si="7"/>
        <v>29</v>
      </c>
      <c r="B124" s="2">
        <v>12056</v>
      </c>
      <c r="C124" s="31" t="s">
        <v>80</v>
      </c>
      <c r="D124" s="4">
        <v>99</v>
      </c>
      <c r="E124" s="4"/>
      <c r="F124" s="31" t="s">
        <v>141</v>
      </c>
      <c r="G124" s="35">
        <v>7</v>
      </c>
      <c r="H124" s="35">
        <v>4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3">
        <f t="shared" si="8"/>
        <v>11</v>
      </c>
    </row>
    <row r="125" spans="1:14" ht="13.5" customHeight="1">
      <c r="A125" s="33">
        <f t="shared" si="7"/>
        <v>30</v>
      </c>
      <c r="B125" s="6">
        <v>119002</v>
      </c>
      <c r="C125" s="22" t="s">
        <v>108</v>
      </c>
      <c r="D125" s="7">
        <v>97</v>
      </c>
      <c r="F125" s="22" t="s">
        <v>12</v>
      </c>
      <c r="G125" s="35">
        <v>4</v>
      </c>
      <c r="H125" s="35">
        <v>6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3">
        <f t="shared" si="8"/>
        <v>10</v>
      </c>
    </row>
    <row r="126" spans="1:14" ht="13.5" customHeight="1">
      <c r="A126" s="33">
        <f t="shared" si="7"/>
        <v>31</v>
      </c>
      <c r="B126" s="2">
        <v>116062</v>
      </c>
      <c r="C126" s="31" t="s">
        <v>147</v>
      </c>
      <c r="D126" s="4">
        <v>98</v>
      </c>
      <c r="E126" s="4"/>
      <c r="F126" s="31" t="s">
        <v>145</v>
      </c>
      <c r="G126" s="35">
        <v>0</v>
      </c>
      <c r="H126" s="35">
        <v>0</v>
      </c>
      <c r="I126" s="35">
        <v>1</v>
      </c>
      <c r="J126" s="35">
        <v>2</v>
      </c>
      <c r="K126" s="35">
        <v>0</v>
      </c>
      <c r="L126" s="35">
        <v>0</v>
      </c>
      <c r="M126" s="35">
        <v>5</v>
      </c>
      <c r="N126" s="33">
        <f t="shared" si="8"/>
        <v>8</v>
      </c>
    </row>
    <row r="127" spans="1:14" ht="13.5" customHeight="1">
      <c r="A127" s="33">
        <f t="shared" si="7"/>
        <v>32</v>
      </c>
      <c r="B127" s="45">
        <v>36019</v>
      </c>
      <c r="C127" s="31" t="s">
        <v>119</v>
      </c>
      <c r="D127" s="14" t="s">
        <v>110</v>
      </c>
      <c r="E127" s="4"/>
      <c r="F127" s="31" t="s">
        <v>118</v>
      </c>
      <c r="G127" s="35">
        <v>0</v>
      </c>
      <c r="H127" s="35">
        <v>0</v>
      </c>
      <c r="I127" s="35">
        <v>0</v>
      </c>
      <c r="J127" s="35">
        <v>0</v>
      </c>
      <c r="K127" s="35">
        <v>2</v>
      </c>
      <c r="L127" s="35">
        <v>0</v>
      </c>
      <c r="M127" s="35">
        <v>4</v>
      </c>
      <c r="N127" s="33">
        <f t="shared" si="8"/>
        <v>6</v>
      </c>
    </row>
    <row r="128" spans="1:14" ht="13.5" customHeight="1">
      <c r="A128" s="33">
        <f t="shared" si="7"/>
        <v>33</v>
      </c>
      <c r="B128" s="6">
        <v>116073</v>
      </c>
      <c r="C128" s="31" t="s">
        <v>158</v>
      </c>
      <c r="D128" s="4">
        <v>97</v>
      </c>
      <c r="E128" s="4"/>
      <c r="F128" s="31" t="s">
        <v>145</v>
      </c>
      <c r="G128" s="35">
        <v>0</v>
      </c>
      <c r="H128" s="35">
        <v>0</v>
      </c>
      <c r="I128" s="35">
        <v>0</v>
      </c>
      <c r="J128" s="35">
        <v>0</v>
      </c>
      <c r="K128" s="35">
        <v>1</v>
      </c>
      <c r="L128" s="35">
        <v>2</v>
      </c>
      <c r="M128" s="35">
        <v>1</v>
      </c>
      <c r="N128" s="33">
        <f t="shared" si="8"/>
        <v>4</v>
      </c>
    </row>
    <row r="129" spans="1:14" ht="13.5" customHeight="1">
      <c r="A129" s="33">
        <f t="shared" si="7"/>
        <v>34</v>
      </c>
      <c r="B129" s="2">
        <v>116049</v>
      </c>
      <c r="C129" s="31" t="s">
        <v>149</v>
      </c>
      <c r="D129" s="34" t="s">
        <v>110</v>
      </c>
      <c r="E129" s="4"/>
      <c r="F129" s="31" t="s">
        <v>145</v>
      </c>
      <c r="G129" s="35">
        <v>0</v>
      </c>
      <c r="H129" s="35">
        <v>0</v>
      </c>
      <c r="I129" s="35">
        <v>0</v>
      </c>
      <c r="J129" s="35">
        <v>1</v>
      </c>
      <c r="K129" s="35">
        <v>0</v>
      </c>
      <c r="L129" s="35">
        <v>1</v>
      </c>
      <c r="M129" s="35">
        <v>0</v>
      </c>
      <c r="N129" s="33">
        <f t="shared" si="8"/>
        <v>2</v>
      </c>
    </row>
    <row r="130" ht="9" customHeight="1">
      <c r="A130" s="2"/>
    </row>
    <row r="131" spans="1:2" ht="12.75">
      <c r="A131" s="1"/>
      <c r="B131" s="16" t="s">
        <v>162</v>
      </c>
    </row>
    <row r="132" ht="8.25" customHeight="1">
      <c r="A132" s="2"/>
    </row>
    <row r="133" spans="1:14" ht="50.25" customHeight="1">
      <c r="A133" s="18" t="s">
        <v>0</v>
      </c>
      <c r="B133" s="18" t="s">
        <v>1</v>
      </c>
      <c r="C133" s="19" t="s">
        <v>24</v>
      </c>
      <c r="D133" s="18" t="s">
        <v>2</v>
      </c>
      <c r="E133" s="18" t="s">
        <v>3</v>
      </c>
      <c r="F133" s="20" t="s">
        <v>4</v>
      </c>
      <c r="G133" s="36" t="s">
        <v>102</v>
      </c>
      <c r="H133" s="36" t="s">
        <v>103</v>
      </c>
      <c r="I133" s="21" t="s">
        <v>68</v>
      </c>
      <c r="J133" s="21" t="s">
        <v>69</v>
      </c>
      <c r="K133" s="21" t="s">
        <v>104</v>
      </c>
      <c r="L133" s="21" t="s">
        <v>105</v>
      </c>
      <c r="M133" s="21" t="s">
        <v>5</v>
      </c>
      <c r="N133" s="18" t="s">
        <v>6</v>
      </c>
    </row>
    <row r="134" spans="1:14" ht="13.5" customHeight="1">
      <c r="A134" s="33">
        <v>1</v>
      </c>
      <c r="B134" s="2">
        <v>9024</v>
      </c>
      <c r="C134" s="43" t="s">
        <v>88</v>
      </c>
      <c r="D134" s="4">
        <v>98</v>
      </c>
      <c r="E134" s="4"/>
      <c r="F134" s="31" t="s">
        <v>89</v>
      </c>
      <c r="G134" s="35">
        <v>47</v>
      </c>
      <c r="H134" s="35">
        <v>53</v>
      </c>
      <c r="I134" s="35">
        <v>53</v>
      </c>
      <c r="J134" s="35">
        <v>53</v>
      </c>
      <c r="K134" s="38">
        <v>60</v>
      </c>
      <c r="L134" s="38">
        <v>60</v>
      </c>
      <c r="M134" s="38">
        <v>60</v>
      </c>
      <c r="N134" s="33">
        <f aca="true" t="shared" si="9" ref="N134:N161">SUM(G134:M134)-MIN(G134:M134)-SMALL(G134:M134,2)</f>
        <v>286</v>
      </c>
    </row>
    <row r="135" spans="1:14" ht="13.5" customHeight="1">
      <c r="A135" s="33">
        <v>1</v>
      </c>
      <c r="B135" s="1">
        <v>49027</v>
      </c>
      <c r="C135" s="43" t="s">
        <v>48</v>
      </c>
      <c r="D135" s="28">
        <v>97</v>
      </c>
      <c r="E135" s="4"/>
      <c r="F135" s="15" t="s">
        <v>9</v>
      </c>
      <c r="G135" s="35">
        <v>53</v>
      </c>
      <c r="H135" s="38">
        <v>60</v>
      </c>
      <c r="I135" s="38">
        <v>60</v>
      </c>
      <c r="J135" s="38">
        <v>60</v>
      </c>
      <c r="K135" s="35">
        <v>47</v>
      </c>
      <c r="L135" s="35">
        <v>53</v>
      </c>
      <c r="M135" s="35">
        <v>0</v>
      </c>
      <c r="N135" s="33">
        <f>SUM(G135:M135)-MIN(G135:M135)-SMALL(G135:M135,2)</f>
        <v>286</v>
      </c>
    </row>
    <row r="136" spans="1:14" ht="13.5" customHeight="1">
      <c r="A136" s="33">
        <v>3</v>
      </c>
      <c r="B136" s="2">
        <v>48032</v>
      </c>
      <c r="C136" s="31" t="s">
        <v>47</v>
      </c>
      <c r="D136" s="28">
        <v>98</v>
      </c>
      <c r="E136" s="4"/>
      <c r="F136" s="15" t="s">
        <v>39</v>
      </c>
      <c r="G136" s="38">
        <v>60</v>
      </c>
      <c r="H136" s="35">
        <v>38</v>
      </c>
      <c r="I136" s="35">
        <v>42</v>
      </c>
      <c r="J136" s="35">
        <v>47</v>
      </c>
      <c r="K136" s="35">
        <v>53</v>
      </c>
      <c r="L136" s="35">
        <v>47</v>
      </c>
      <c r="M136" s="35">
        <v>47</v>
      </c>
      <c r="N136" s="33">
        <f t="shared" si="9"/>
        <v>254</v>
      </c>
    </row>
    <row r="137" spans="1:14" ht="13.5" customHeight="1">
      <c r="A137" s="33">
        <f aca="true" t="shared" si="10" ref="A137:A159">1+A136</f>
        <v>4</v>
      </c>
      <c r="B137" s="1">
        <v>14030</v>
      </c>
      <c r="C137" s="31" t="s">
        <v>46</v>
      </c>
      <c r="D137" s="4">
        <v>98</v>
      </c>
      <c r="E137" s="4"/>
      <c r="F137" s="31" t="s">
        <v>8</v>
      </c>
      <c r="G137" s="35">
        <v>34</v>
      </c>
      <c r="H137" s="35">
        <v>47</v>
      </c>
      <c r="I137" s="35">
        <v>34</v>
      </c>
      <c r="J137" s="35">
        <v>42</v>
      </c>
      <c r="K137" s="35">
        <v>38</v>
      </c>
      <c r="L137" s="35">
        <v>42</v>
      </c>
      <c r="M137" s="35">
        <v>53</v>
      </c>
      <c r="N137" s="33">
        <f t="shared" si="9"/>
        <v>222</v>
      </c>
    </row>
    <row r="138" spans="1:14" ht="13.5" customHeight="1">
      <c r="A138" s="33">
        <f t="shared" si="10"/>
        <v>5</v>
      </c>
      <c r="B138" s="2">
        <v>103007</v>
      </c>
      <c r="C138" s="31" t="s">
        <v>140</v>
      </c>
      <c r="D138" s="4">
        <v>97</v>
      </c>
      <c r="E138" s="4"/>
      <c r="F138" s="31" t="s">
        <v>17</v>
      </c>
      <c r="G138" s="35">
        <v>38</v>
      </c>
      <c r="H138" s="35">
        <v>34</v>
      </c>
      <c r="I138" s="35">
        <v>47</v>
      </c>
      <c r="J138" s="35">
        <v>34</v>
      </c>
      <c r="K138" s="35">
        <v>42</v>
      </c>
      <c r="L138" s="35">
        <v>38</v>
      </c>
      <c r="M138" s="35">
        <v>42</v>
      </c>
      <c r="N138" s="33">
        <f t="shared" si="9"/>
        <v>207</v>
      </c>
    </row>
    <row r="139" spans="1:14" ht="13.5" customHeight="1">
      <c r="A139" s="33">
        <f t="shared" si="10"/>
        <v>6</v>
      </c>
      <c r="B139" s="1">
        <v>47016</v>
      </c>
      <c r="C139" s="31" t="s">
        <v>25</v>
      </c>
      <c r="D139" s="4">
        <v>97</v>
      </c>
      <c r="E139" s="4"/>
      <c r="F139" s="31" t="s">
        <v>15</v>
      </c>
      <c r="G139" s="35">
        <v>42</v>
      </c>
      <c r="H139" s="35">
        <v>42</v>
      </c>
      <c r="I139" s="35">
        <v>38</v>
      </c>
      <c r="J139" s="35">
        <v>38</v>
      </c>
      <c r="K139" s="35">
        <v>34</v>
      </c>
      <c r="L139" s="35">
        <v>34</v>
      </c>
      <c r="M139" s="35">
        <v>38</v>
      </c>
      <c r="N139" s="33">
        <f t="shared" si="9"/>
        <v>198</v>
      </c>
    </row>
    <row r="140" spans="1:14" ht="13.5" customHeight="1">
      <c r="A140" s="33">
        <f t="shared" si="10"/>
        <v>7</v>
      </c>
      <c r="B140" s="1">
        <v>9072</v>
      </c>
      <c r="C140" s="31" t="s">
        <v>131</v>
      </c>
      <c r="D140" s="34" t="s">
        <v>110</v>
      </c>
      <c r="E140" s="4"/>
      <c r="F140" s="31" t="s">
        <v>9</v>
      </c>
      <c r="G140" s="35">
        <v>28</v>
      </c>
      <c r="H140" s="35">
        <v>31</v>
      </c>
      <c r="I140" s="35">
        <v>31</v>
      </c>
      <c r="J140" s="35">
        <v>31</v>
      </c>
      <c r="K140" s="35">
        <v>31</v>
      </c>
      <c r="L140" s="35">
        <v>31</v>
      </c>
      <c r="M140" s="35">
        <v>34</v>
      </c>
      <c r="N140" s="33">
        <f t="shared" si="9"/>
        <v>158</v>
      </c>
    </row>
    <row r="141" spans="1:14" ht="13.5" customHeight="1">
      <c r="A141" s="33">
        <f t="shared" si="10"/>
        <v>8</v>
      </c>
      <c r="B141" s="2">
        <v>119090</v>
      </c>
      <c r="C141" s="31" t="s">
        <v>91</v>
      </c>
      <c r="D141" s="4">
        <v>99</v>
      </c>
      <c r="E141" s="4"/>
      <c r="F141" s="31" t="s">
        <v>12</v>
      </c>
      <c r="G141" s="35">
        <v>31</v>
      </c>
      <c r="H141" s="35">
        <v>25</v>
      </c>
      <c r="I141" s="35">
        <v>25</v>
      </c>
      <c r="J141" s="35">
        <v>25</v>
      </c>
      <c r="K141" s="35">
        <v>28</v>
      </c>
      <c r="L141" s="35">
        <v>28</v>
      </c>
      <c r="M141" s="35">
        <v>25</v>
      </c>
      <c r="N141" s="33">
        <f t="shared" si="9"/>
        <v>137</v>
      </c>
    </row>
    <row r="142" spans="1:14" ht="13.5" customHeight="1">
      <c r="A142" s="33">
        <f t="shared" si="10"/>
        <v>9</v>
      </c>
      <c r="B142" s="1">
        <v>121039</v>
      </c>
      <c r="C142" s="31" t="s">
        <v>132</v>
      </c>
      <c r="D142" s="34" t="s">
        <v>110</v>
      </c>
      <c r="E142" s="4"/>
      <c r="F142" s="31" t="s">
        <v>13</v>
      </c>
      <c r="G142" s="35">
        <v>22</v>
      </c>
      <c r="H142" s="35">
        <v>28</v>
      </c>
      <c r="I142" s="35">
        <v>28</v>
      </c>
      <c r="J142" s="35">
        <v>22</v>
      </c>
      <c r="K142" s="35">
        <v>0</v>
      </c>
      <c r="L142" s="35">
        <v>0</v>
      </c>
      <c r="M142" s="35">
        <v>31</v>
      </c>
      <c r="N142" s="33">
        <f t="shared" si="9"/>
        <v>131</v>
      </c>
    </row>
    <row r="143" spans="1:14" ht="13.5" customHeight="1">
      <c r="A143" s="33">
        <f t="shared" si="10"/>
        <v>10</v>
      </c>
      <c r="B143" s="1">
        <v>9078</v>
      </c>
      <c r="C143" s="31" t="s">
        <v>133</v>
      </c>
      <c r="D143" s="34" t="s">
        <v>110</v>
      </c>
      <c r="E143" s="4"/>
      <c r="F143" s="31" t="s">
        <v>9</v>
      </c>
      <c r="G143" s="35">
        <v>20</v>
      </c>
      <c r="H143" s="35">
        <v>10</v>
      </c>
      <c r="I143" s="35">
        <v>20</v>
      </c>
      <c r="J143" s="35">
        <v>28</v>
      </c>
      <c r="K143" s="35">
        <v>25</v>
      </c>
      <c r="L143" s="35">
        <v>22</v>
      </c>
      <c r="M143" s="35">
        <v>28</v>
      </c>
      <c r="N143" s="33">
        <f t="shared" si="9"/>
        <v>123</v>
      </c>
    </row>
    <row r="144" spans="1:14" ht="13.5" customHeight="1">
      <c r="A144" s="33">
        <f t="shared" si="10"/>
        <v>11</v>
      </c>
      <c r="B144" s="2">
        <v>42035</v>
      </c>
      <c r="C144" s="31" t="s">
        <v>135</v>
      </c>
      <c r="D144" s="4">
        <v>97</v>
      </c>
      <c r="E144" s="4"/>
      <c r="F144" s="31" t="s">
        <v>15</v>
      </c>
      <c r="G144" s="35">
        <v>16</v>
      </c>
      <c r="H144" s="35">
        <v>16</v>
      </c>
      <c r="I144" s="35">
        <v>22</v>
      </c>
      <c r="J144" s="35">
        <v>18</v>
      </c>
      <c r="K144" s="35">
        <v>20</v>
      </c>
      <c r="L144" s="35">
        <v>25</v>
      </c>
      <c r="M144" s="35">
        <v>20</v>
      </c>
      <c r="N144" s="33">
        <f t="shared" si="9"/>
        <v>105</v>
      </c>
    </row>
    <row r="145" spans="1:14" ht="50.25" customHeight="1">
      <c r="A145" s="18" t="s">
        <v>0</v>
      </c>
      <c r="B145" s="18" t="s">
        <v>1</v>
      </c>
      <c r="C145" s="46" t="s">
        <v>165</v>
      </c>
      <c r="D145" s="18" t="s">
        <v>2</v>
      </c>
      <c r="E145" s="18" t="s">
        <v>3</v>
      </c>
      <c r="F145" s="20" t="s">
        <v>4</v>
      </c>
      <c r="G145" s="36" t="s">
        <v>102</v>
      </c>
      <c r="H145" s="36" t="s">
        <v>103</v>
      </c>
      <c r="I145" s="21" t="s">
        <v>68</v>
      </c>
      <c r="J145" s="21" t="s">
        <v>69</v>
      </c>
      <c r="K145" s="21" t="s">
        <v>104</v>
      </c>
      <c r="L145" s="21" t="s">
        <v>105</v>
      </c>
      <c r="M145" s="21" t="s">
        <v>5</v>
      </c>
      <c r="N145" s="18" t="s">
        <v>6</v>
      </c>
    </row>
    <row r="146" spans="1:14" ht="13.5" customHeight="1">
      <c r="A146" s="33">
        <f>1+A144</f>
        <v>12</v>
      </c>
      <c r="B146" s="1">
        <v>132034</v>
      </c>
      <c r="C146" s="31" t="s">
        <v>134</v>
      </c>
      <c r="D146" s="4">
        <v>98</v>
      </c>
      <c r="E146" s="4"/>
      <c r="F146" s="31" t="s">
        <v>9</v>
      </c>
      <c r="G146" s="35">
        <v>18</v>
      </c>
      <c r="H146" s="35">
        <v>18</v>
      </c>
      <c r="I146" s="35">
        <v>18</v>
      </c>
      <c r="J146" s="35">
        <v>12</v>
      </c>
      <c r="K146" s="35">
        <v>22</v>
      </c>
      <c r="L146" s="35">
        <v>20</v>
      </c>
      <c r="M146" s="35">
        <v>22</v>
      </c>
      <c r="N146" s="33">
        <f>SUM(G146:M146)-MIN(G146:M146)-SMALL(G146:M146,2)</f>
        <v>100</v>
      </c>
    </row>
    <row r="147" spans="1:14" ht="13.5" customHeight="1">
      <c r="A147" s="33">
        <f>1+A146</f>
        <v>13</v>
      </c>
      <c r="B147" s="1">
        <v>9070</v>
      </c>
      <c r="C147" s="31" t="s">
        <v>49</v>
      </c>
      <c r="D147" s="4">
        <v>98</v>
      </c>
      <c r="E147" s="4"/>
      <c r="F147" s="31" t="s">
        <v>19</v>
      </c>
      <c r="G147" s="35">
        <v>25</v>
      </c>
      <c r="H147" s="35">
        <v>20</v>
      </c>
      <c r="I147" s="35">
        <v>16</v>
      </c>
      <c r="J147" s="35">
        <v>16</v>
      </c>
      <c r="K147" s="35">
        <v>16</v>
      </c>
      <c r="L147" s="35">
        <v>16</v>
      </c>
      <c r="M147" s="35">
        <v>12</v>
      </c>
      <c r="N147" s="33">
        <f t="shared" si="9"/>
        <v>93</v>
      </c>
    </row>
    <row r="148" spans="1:14" ht="13.5" customHeight="1">
      <c r="A148" s="33">
        <f t="shared" si="10"/>
        <v>14</v>
      </c>
      <c r="B148" s="1">
        <v>14050</v>
      </c>
      <c r="C148" s="31" t="s">
        <v>96</v>
      </c>
      <c r="D148" s="4">
        <v>99</v>
      </c>
      <c r="E148" s="4"/>
      <c r="F148" s="31" t="s">
        <v>27</v>
      </c>
      <c r="G148" s="35">
        <v>14</v>
      </c>
      <c r="H148" s="35">
        <v>14</v>
      </c>
      <c r="I148" s="35">
        <v>7</v>
      </c>
      <c r="J148" s="35">
        <v>20</v>
      </c>
      <c r="K148" s="35">
        <v>18</v>
      </c>
      <c r="L148" s="35">
        <v>18</v>
      </c>
      <c r="M148" s="35">
        <v>16</v>
      </c>
      <c r="N148" s="33">
        <f t="shared" si="9"/>
        <v>86</v>
      </c>
    </row>
    <row r="149" spans="1:14" ht="13.5" customHeight="1">
      <c r="A149" s="33">
        <v>15</v>
      </c>
      <c r="B149" s="2">
        <v>52023</v>
      </c>
      <c r="C149" s="31" t="s">
        <v>51</v>
      </c>
      <c r="D149" s="4">
        <v>98</v>
      </c>
      <c r="E149" s="4"/>
      <c r="F149" s="31" t="s">
        <v>12</v>
      </c>
      <c r="G149" s="35">
        <v>12</v>
      </c>
      <c r="H149" s="35">
        <v>22</v>
      </c>
      <c r="I149" s="35">
        <v>8</v>
      </c>
      <c r="J149" s="35">
        <v>14</v>
      </c>
      <c r="K149" s="35">
        <v>0</v>
      </c>
      <c r="L149" s="35">
        <v>0</v>
      </c>
      <c r="M149" s="35">
        <v>14</v>
      </c>
      <c r="N149" s="33">
        <f t="shared" si="9"/>
        <v>70</v>
      </c>
    </row>
    <row r="150" spans="1:14" ht="13.5" customHeight="1">
      <c r="A150" s="33">
        <v>16</v>
      </c>
      <c r="B150" s="2">
        <v>66009</v>
      </c>
      <c r="C150" s="31" t="s">
        <v>136</v>
      </c>
      <c r="D150" s="34" t="s">
        <v>110</v>
      </c>
      <c r="E150" s="4"/>
      <c r="F150" s="31" t="s">
        <v>9</v>
      </c>
      <c r="G150" s="35">
        <v>10</v>
      </c>
      <c r="H150" s="35">
        <v>9</v>
      </c>
      <c r="I150" s="35">
        <v>3</v>
      </c>
      <c r="J150" s="35">
        <v>8</v>
      </c>
      <c r="K150" s="35">
        <v>14</v>
      </c>
      <c r="L150" s="35">
        <v>10</v>
      </c>
      <c r="M150" s="35">
        <v>18</v>
      </c>
      <c r="N150" s="33">
        <f t="shared" si="9"/>
        <v>61</v>
      </c>
    </row>
    <row r="151" spans="1:14" ht="13.5" customHeight="1">
      <c r="A151" s="33">
        <v>17</v>
      </c>
      <c r="B151" s="2">
        <v>9105</v>
      </c>
      <c r="C151" s="31" t="s">
        <v>137</v>
      </c>
      <c r="D151" s="34" t="s">
        <v>110</v>
      </c>
      <c r="E151" s="4"/>
      <c r="F151" s="31" t="s">
        <v>28</v>
      </c>
      <c r="G151" s="35">
        <v>8</v>
      </c>
      <c r="H151" s="35">
        <v>12</v>
      </c>
      <c r="I151" s="35">
        <v>1</v>
      </c>
      <c r="J151" s="35">
        <v>10</v>
      </c>
      <c r="K151" s="35">
        <v>12</v>
      </c>
      <c r="L151" s="35">
        <v>8</v>
      </c>
      <c r="M151" s="35">
        <v>0</v>
      </c>
      <c r="N151" s="33">
        <f t="shared" si="9"/>
        <v>50</v>
      </c>
    </row>
    <row r="152" spans="1:14" ht="13.5" customHeight="1">
      <c r="A152" s="33">
        <f t="shared" si="10"/>
        <v>18</v>
      </c>
      <c r="B152" s="1">
        <v>23096</v>
      </c>
      <c r="C152" s="31" t="s">
        <v>92</v>
      </c>
      <c r="D152" s="4">
        <v>99</v>
      </c>
      <c r="E152" s="4"/>
      <c r="F152" s="31" t="s">
        <v>12</v>
      </c>
      <c r="G152" s="35">
        <v>7</v>
      </c>
      <c r="H152" s="35">
        <v>8</v>
      </c>
      <c r="I152" s="35">
        <v>0</v>
      </c>
      <c r="J152" s="35">
        <v>0</v>
      </c>
      <c r="K152" s="35">
        <v>10</v>
      </c>
      <c r="L152" s="35">
        <v>7</v>
      </c>
      <c r="M152" s="35">
        <v>10</v>
      </c>
      <c r="N152" s="33">
        <f t="shared" si="9"/>
        <v>42</v>
      </c>
    </row>
    <row r="153" spans="1:14" ht="13.5" customHeight="1">
      <c r="A153" s="33">
        <f t="shared" si="10"/>
        <v>19</v>
      </c>
      <c r="B153" s="1">
        <v>12052</v>
      </c>
      <c r="C153" s="31" t="s">
        <v>98</v>
      </c>
      <c r="D153" s="4">
        <v>99</v>
      </c>
      <c r="E153" s="4"/>
      <c r="F153" s="31" t="s">
        <v>52</v>
      </c>
      <c r="G153" s="35">
        <v>9</v>
      </c>
      <c r="H153" s="35">
        <v>7</v>
      </c>
      <c r="I153" s="35">
        <v>2</v>
      </c>
      <c r="J153" s="35">
        <v>7</v>
      </c>
      <c r="K153" s="35">
        <v>9</v>
      </c>
      <c r="L153" s="35">
        <v>5</v>
      </c>
      <c r="M153" s="35">
        <v>7</v>
      </c>
      <c r="N153" s="33">
        <f t="shared" si="9"/>
        <v>39</v>
      </c>
    </row>
    <row r="154" spans="1:14" ht="13.5" customHeight="1">
      <c r="A154" s="33">
        <f t="shared" si="10"/>
        <v>20</v>
      </c>
      <c r="B154" s="1">
        <v>119070</v>
      </c>
      <c r="C154" s="31" t="s">
        <v>50</v>
      </c>
      <c r="D154" s="4">
        <v>98</v>
      </c>
      <c r="E154" s="4"/>
      <c r="F154" s="31" t="s">
        <v>7</v>
      </c>
      <c r="G154" s="35">
        <v>0</v>
      </c>
      <c r="H154" s="35">
        <v>0</v>
      </c>
      <c r="I154" s="35">
        <v>6</v>
      </c>
      <c r="J154" s="35">
        <v>4</v>
      </c>
      <c r="K154" s="35">
        <v>8</v>
      </c>
      <c r="L154" s="35">
        <v>14</v>
      </c>
      <c r="M154" s="35">
        <v>5</v>
      </c>
      <c r="N154" s="33">
        <f t="shared" si="9"/>
        <v>37</v>
      </c>
    </row>
    <row r="155" spans="1:14" ht="13.5" customHeight="1">
      <c r="A155" s="33">
        <f t="shared" si="10"/>
        <v>21</v>
      </c>
      <c r="B155" s="1">
        <v>24017</v>
      </c>
      <c r="C155" s="31" t="s">
        <v>138</v>
      </c>
      <c r="D155" s="34" t="s">
        <v>110</v>
      </c>
      <c r="E155" s="4"/>
      <c r="F155" s="31" t="s">
        <v>27</v>
      </c>
      <c r="G155" s="35">
        <v>4</v>
      </c>
      <c r="H155" s="35">
        <v>2</v>
      </c>
      <c r="I155" s="35">
        <v>4</v>
      </c>
      <c r="J155" s="35">
        <v>6</v>
      </c>
      <c r="K155" s="35">
        <v>1</v>
      </c>
      <c r="L155" s="35">
        <v>12</v>
      </c>
      <c r="M155" s="35">
        <v>9</v>
      </c>
      <c r="N155" s="33">
        <f t="shared" si="9"/>
        <v>35</v>
      </c>
    </row>
    <row r="156" spans="1:14" ht="13.5" customHeight="1">
      <c r="A156" s="33">
        <f t="shared" si="10"/>
        <v>22</v>
      </c>
      <c r="B156" s="1">
        <v>132044</v>
      </c>
      <c r="C156" s="31" t="s">
        <v>94</v>
      </c>
      <c r="D156" s="4">
        <v>99</v>
      </c>
      <c r="E156" s="4"/>
      <c r="F156" s="31" t="s">
        <v>81</v>
      </c>
      <c r="G156" s="35">
        <v>0</v>
      </c>
      <c r="H156" s="35">
        <v>0</v>
      </c>
      <c r="I156" s="35">
        <v>14</v>
      </c>
      <c r="J156" s="35">
        <v>9</v>
      </c>
      <c r="K156" s="35">
        <v>6</v>
      </c>
      <c r="L156" s="35">
        <v>4</v>
      </c>
      <c r="M156" s="35">
        <v>0</v>
      </c>
      <c r="N156" s="33">
        <f t="shared" si="9"/>
        <v>33</v>
      </c>
    </row>
    <row r="157" spans="1:14" ht="13.5" customHeight="1">
      <c r="A157" s="33">
        <f t="shared" si="10"/>
        <v>23</v>
      </c>
      <c r="B157" s="2">
        <v>24034</v>
      </c>
      <c r="C157" s="31" t="s">
        <v>90</v>
      </c>
      <c r="D157" s="4">
        <v>99</v>
      </c>
      <c r="E157" s="4"/>
      <c r="F157" s="31" t="s">
        <v>12</v>
      </c>
      <c r="G157" s="35">
        <v>3</v>
      </c>
      <c r="H157" s="35">
        <v>5</v>
      </c>
      <c r="I157" s="35">
        <v>9</v>
      </c>
      <c r="J157" s="35">
        <v>5</v>
      </c>
      <c r="K157" s="35">
        <v>5</v>
      </c>
      <c r="L157" s="35">
        <v>3</v>
      </c>
      <c r="M157" s="35">
        <v>6</v>
      </c>
      <c r="N157" s="33">
        <f t="shared" si="9"/>
        <v>30</v>
      </c>
    </row>
    <row r="158" spans="1:14" ht="13.5" customHeight="1">
      <c r="A158" s="33">
        <f t="shared" si="10"/>
        <v>24</v>
      </c>
      <c r="B158" s="1">
        <v>119078</v>
      </c>
      <c r="C158" s="31" t="s">
        <v>95</v>
      </c>
      <c r="D158" s="4">
        <v>98</v>
      </c>
      <c r="E158" s="4"/>
      <c r="F158" s="31" t="s">
        <v>19</v>
      </c>
      <c r="G158" s="35">
        <v>5</v>
      </c>
      <c r="H158" s="35">
        <v>6</v>
      </c>
      <c r="I158" s="35">
        <v>10</v>
      </c>
      <c r="J158" s="35">
        <v>3</v>
      </c>
      <c r="K158" s="35">
        <v>0</v>
      </c>
      <c r="L158" s="35">
        <v>0</v>
      </c>
      <c r="M158" s="35">
        <v>2</v>
      </c>
      <c r="N158" s="33">
        <f t="shared" si="9"/>
        <v>26</v>
      </c>
    </row>
    <row r="159" spans="1:14" ht="13.5" customHeight="1">
      <c r="A159" s="33">
        <f t="shared" si="10"/>
        <v>25</v>
      </c>
      <c r="B159" s="1">
        <v>132054</v>
      </c>
      <c r="C159" s="31" t="s">
        <v>139</v>
      </c>
      <c r="D159" s="34" t="s">
        <v>110</v>
      </c>
      <c r="E159" s="4"/>
      <c r="F159" s="31" t="s">
        <v>26</v>
      </c>
      <c r="G159" s="35">
        <v>2</v>
      </c>
      <c r="H159" s="35">
        <v>1</v>
      </c>
      <c r="I159" s="35">
        <v>12</v>
      </c>
      <c r="J159" s="35">
        <v>1</v>
      </c>
      <c r="K159" s="35">
        <v>4</v>
      </c>
      <c r="L159" s="35">
        <v>6</v>
      </c>
      <c r="M159" s="35">
        <v>0</v>
      </c>
      <c r="N159" s="33">
        <f t="shared" si="9"/>
        <v>25</v>
      </c>
    </row>
    <row r="160" spans="1:14" ht="13.5" customHeight="1">
      <c r="A160" s="33">
        <v>26</v>
      </c>
      <c r="B160" s="2">
        <v>112036</v>
      </c>
      <c r="C160" s="15" t="s">
        <v>93</v>
      </c>
      <c r="D160" s="28">
        <v>98</v>
      </c>
      <c r="E160" s="34"/>
      <c r="F160" s="15" t="s">
        <v>19</v>
      </c>
      <c r="G160" s="35">
        <v>6</v>
      </c>
      <c r="H160" s="35">
        <v>3</v>
      </c>
      <c r="I160" s="35">
        <v>5</v>
      </c>
      <c r="J160" s="35">
        <v>2</v>
      </c>
      <c r="K160" s="35">
        <v>2</v>
      </c>
      <c r="L160" s="35">
        <v>1</v>
      </c>
      <c r="M160" s="35">
        <v>8</v>
      </c>
      <c r="N160" s="33">
        <f t="shared" si="9"/>
        <v>24</v>
      </c>
    </row>
    <row r="161" spans="1:14" ht="13.5" customHeight="1">
      <c r="A161" s="33">
        <f>1+A160</f>
        <v>27</v>
      </c>
      <c r="B161" s="2">
        <v>103002</v>
      </c>
      <c r="C161" s="31" t="s">
        <v>157</v>
      </c>
      <c r="D161" s="4">
        <v>98</v>
      </c>
      <c r="E161" s="4"/>
      <c r="F161" s="31" t="s">
        <v>8</v>
      </c>
      <c r="G161" s="35">
        <v>0</v>
      </c>
      <c r="H161" s="35">
        <v>0</v>
      </c>
      <c r="I161" s="35">
        <v>0</v>
      </c>
      <c r="J161" s="35">
        <v>0</v>
      </c>
      <c r="K161" s="35">
        <v>7</v>
      </c>
      <c r="L161" s="35">
        <v>2</v>
      </c>
      <c r="M161" s="35">
        <v>3</v>
      </c>
      <c r="N161" s="33">
        <f t="shared" si="9"/>
        <v>12</v>
      </c>
    </row>
    <row r="163" ht="12.75">
      <c r="B163" s="16" t="s">
        <v>163</v>
      </c>
    </row>
    <row r="165" spans="1:16" ht="51.75">
      <c r="A165" s="18" t="s">
        <v>0</v>
      </c>
      <c r="B165" s="26" t="s">
        <v>1</v>
      </c>
      <c r="C165" s="19" t="s">
        <v>180</v>
      </c>
      <c r="D165" s="18" t="s">
        <v>2</v>
      </c>
      <c r="E165" s="18" t="s">
        <v>3</v>
      </c>
      <c r="F165" s="18" t="s">
        <v>4</v>
      </c>
      <c r="G165" s="36" t="s">
        <v>102</v>
      </c>
      <c r="H165" s="36" t="s">
        <v>103</v>
      </c>
      <c r="I165" s="21" t="s">
        <v>68</v>
      </c>
      <c r="J165" s="21" t="s">
        <v>69</v>
      </c>
      <c r="K165" s="21" t="s">
        <v>104</v>
      </c>
      <c r="L165" s="21" t="s">
        <v>105</v>
      </c>
      <c r="M165" s="21" t="s">
        <v>5</v>
      </c>
      <c r="N165" s="18" t="s">
        <v>6</v>
      </c>
      <c r="O165" s="18"/>
      <c r="P165" s="8"/>
    </row>
    <row r="166" spans="1:16" ht="12.75">
      <c r="A166" s="58">
        <v>1</v>
      </c>
      <c r="B166" s="1">
        <v>9038</v>
      </c>
      <c r="C166" s="43" t="s">
        <v>22</v>
      </c>
      <c r="D166" s="4">
        <v>97</v>
      </c>
      <c r="E166" s="4"/>
      <c r="F166" s="30" t="s">
        <v>9</v>
      </c>
      <c r="G166" s="65">
        <v>60</v>
      </c>
      <c r="H166" s="65">
        <v>60</v>
      </c>
      <c r="I166" s="62">
        <v>53</v>
      </c>
      <c r="J166" s="62">
        <v>53</v>
      </c>
      <c r="K166" s="62">
        <v>53</v>
      </c>
      <c r="L166" s="65">
        <v>60</v>
      </c>
      <c r="M166" s="65">
        <v>60</v>
      </c>
      <c r="N166" s="59">
        <f>SUM(G166:M166)-MIN(G166:M166)-SMALL(G166:M167,2)</f>
        <v>293</v>
      </c>
      <c r="O166" s="64"/>
      <c r="P166" s="8"/>
    </row>
    <row r="167" spans="1:15" ht="12.75">
      <c r="A167" s="58"/>
      <c r="B167" s="2">
        <v>9077</v>
      </c>
      <c r="C167" s="43" t="s">
        <v>29</v>
      </c>
      <c r="D167" s="4">
        <v>97</v>
      </c>
      <c r="E167" s="28"/>
      <c r="F167" s="5"/>
      <c r="G167" s="65"/>
      <c r="H167" s="65"/>
      <c r="I167" s="62"/>
      <c r="J167" s="62"/>
      <c r="K167" s="62"/>
      <c r="L167" s="65"/>
      <c r="M167" s="65"/>
      <c r="N167" s="59"/>
      <c r="O167" s="64"/>
    </row>
    <row r="168" spans="1:15" ht="12.75">
      <c r="A168" s="58">
        <f>1+A166</f>
        <v>2</v>
      </c>
      <c r="B168" s="1">
        <v>121032</v>
      </c>
      <c r="C168" s="31" t="s">
        <v>106</v>
      </c>
      <c r="D168" s="4">
        <v>97</v>
      </c>
      <c r="E168" s="4"/>
      <c r="F168" s="29" t="s">
        <v>7</v>
      </c>
      <c r="G168" s="62">
        <v>53</v>
      </c>
      <c r="H168" s="62">
        <v>53</v>
      </c>
      <c r="I168" s="65">
        <v>60</v>
      </c>
      <c r="J168" s="65">
        <v>60</v>
      </c>
      <c r="K168" s="65">
        <v>60</v>
      </c>
      <c r="L168" s="62">
        <v>53</v>
      </c>
      <c r="M168" s="62">
        <v>47</v>
      </c>
      <c r="N168" s="59">
        <f>SUM(G168:M168)-MIN(G168:M168)-SMALL(G168:M169,2)</f>
        <v>286</v>
      </c>
      <c r="O168" s="64"/>
    </row>
    <row r="169" spans="1:15" ht="12.75">
      <c r="A169" s="58"/>
      <c r="B169" s="1">
        <v>121030</v>
      </c>
      <c r="C169" s="31" t="s">
        <v>37</v>
      </c>
      <c r="D169" s="4">
        <v>98</v>
      </c>
      <c r="E169" s="28"/>
      <c r="F169" s="5"/>
      <c r="G169" s="62"/>
      <c r="H169" s="62"/>
      <c r="I169" s="65"/>
      <c r="J169" s="65"/>
      <c r="K169" s="65"/>
      <c r="L169" s="62"/>
      <c r="M169" s="62"/>
      <c r="N169" s="59"/>
      <c r="O169" s="64"/>
    </row>
    <row r="170" spans="1:15" ht="12.75">
      <c r="A170" s="58">
        <v>3</v>
      </c>
      <c r="B170" s="1">
        <v>121007</v>
      </c>
      <c r="C170" s="31" t="s">
        <v>43</v>
      </c>
      <c r="D170" s="4">
        <v>98</v>
      </c>
      <c r="E170" s="4"/>
      <c r="F170" s="30" t="s">
        <v>7</v>
      </c>
      <c r="G170" s="62">
        <v>47</v>
      </c>
      <c r="H170" s="62">
        <v>47</v>
      </c>
      <c r="I170" s="62">
        <v>47</v>
      </c>
      <c r="J170" s="62">
        <v>47</v>
      </c>
      <c r="K170" s="62">
        <v>47</v>
      </c>
      <c r="L170" s="62">
        <v>47</v>
      </c>
      <c r="M170" s="62">
        <v>53</v>
      </c>
      <c r="N170" s="59">
        <f>SUM(G170:M170)-MIN(G170:M170)-SMALL(G170:M171,2)</f>
        <v>241</v>
      </c>
      <c r="O170" s="64"/>
    </row>
    <row r="171" spans="1:15" ht="12.75">
      <c r="A171" s="58"/>
      <c r="B171" s="1">
        <v>121033</v>
      </c>
      <c r="C171" s="31" t="s">
        <v>44</v>
      </c>
      <c r="D171" s="28">
        <v>98</v>
      </c>
      <c r="E171" s="28"/>
      <c r="F171" s="5"/>
      <c r="G171" s="62"/>
      <c r="H171" s="62"/>
      <c r="I171" s="62"/>
      <c r="J171" s="62"/>
      <c r="K171" s="62"/>
      <c r="L171" s="62"/>
      <c r="M171" s="62"/>
      <c r="N171" s="59"/>
      <c r="O171" s="64"/>
    </row>
    <row r="172" spans="1:15" ht="12.75">
      <c r="A172" s="58">
        <v>4</v>
      </c>
      <c r="B172" s="6">
        <v>9082</v>
      </c>
      <c r="C172" s="22" t="s">
        <v>101</v>
      </c>
      <c r="D172" s="7">
        <v>98</v>
      </c>
      <c r="F172" s="39" t="s">
        <v>9</v>
      </c>
      <c r="G172" s="62">
        <v>38</v>
      </c>
      <c r="H172" s="62">
        <v>42</v>
      </c>
      <c r="I172" s="62">
        <v>28</v>
      </c>
      <c r="J172" s="62">
        <v>31</v>
      </c>
      <c r="K172" s="62">
        <v>42</v>
      </c>
      <c r="L172" s="62">
        <v>42</v>
      </c>
      <c r="M172" s="62">
        <v>38</v>
      </c>
      <c r="N172" s="59">
        <f>SUM(G172:M172)-MIN(G172:M172)-SMALL(G172:M173,2)</f>
        <v>202</v>
      </c>
      <c r="O172" s="64"/>
    </row>
    <row r="173" spans="1:15" ht="12.75">
      <c r="A173" s="58"/>
      <c r="B173" s="1">
        <v>9085</v>
      </c>
      <c r="C173" s="31" t="s">
        <v>75</v>
      </c>
      <c r="D173" s="4">
        <v>99</v>
      </c>
      <c r="E173" s="4"/>
      <c r="F173" s="16"/>
      <c r="G173" s="62"/>
      <c r="H173" s="62"/>
      <c r="I173" s="62"/>
      <c r="J173" s="62"/>
      <c r="K173" s="62"/>
      <c r="L173" s="62"/>
      <c r="M173" s="62"/>
      <c r="N173" s="59"/>
      <c r="O173" s="64"/>
    </row>
    <row r="174" spans="1:15" ht="12.75">
      <c r="A174" s="58">
        <v>4</v>
      </c>
      <c r="B174" s="1">
        <v>9064</v>
      </c>
      <c r="C174" s="31" t="s">
        <v>74</v>
      </c>
      <c r="D174" s="4">
        <v>99</v>
      </c>
      <c r="E174" s="4"/>
      <c r="F174" s="16" t="s">
        <v>9</v>
      </c>
      <c r="G174" s="62">
        <v>42</v>
      </c>
      <c r="H174" s="62">
        <v>34</v>
      </c>
      <c r="I174" s="62">
        <v>42</v>
      </c>
      <c r="J174" s="62">
        <v>42</v>
      </c>
      <c r="K174" s="62">
        <v>0</v>
      </c>
      <c r="L174" s="62">
        <v>0</v>
      </c>
      <c r="M174" s="62">
        <v>42</v>
      </c>
      <c r="N174" s="59">
        <f>SUM(G174:M174)-MIN(G174:M174)-SMALL(G174:M175,2)</f>
        <v>202</v>
      </c>
      <c r="O174" s="64"/>
    </row>
    <row r="175" spans="1:15" ht="12.75">
      <c r="A175" s="58"/>
      <c r="B175" s="1">
        <v>9081</v>
      </c>
      <c r="C175" s="31" t="s">
        <v>76</v>
      </c>
      <c r="D175" s="4">
        <v>99</v>
      </c>
      <c r="E175" s="4"/>
      <c r="F175" s="16"/>
      <c r="G175" s="62"/>
      <c r="H175" s="62"/>
      <c r="I175" s="62"/>
      <c r="J175" s="62"/>
      <c r="K175" s="62"/>
      <c r="L175" s="62"/>
      <c r="M175" s="62"/>
      <c r="N175" s="59"/>
      <c r="O175" s="64"/>
    </row>
    <row r="176" spans="1:15" ht="12.75">
      <c r="A176" s="58">
        <v>6</v>
      </c>
      <c r="B176" s="6">
        <v>66016</v>
      </c>
      <c r="C176" s="22" t="s">
        <v>120</v>
      </c>
      <c r="D176" s="14" t="s">
        <v>110</v>
      </c>
      <c r="F176" s="39" t="s">
        <v>28</v>
      </c>
      <c r="G176" s="62">
        <v>31</v>
      </c>
      <c r="H176" s="62">
        <v>38</v>
      </c>
      <c r="I176" s="62">
        <v>31</v>
      </c>
      <c r="J176" s="62">
        <v>0</v>
      </c>
      <c r="K176" s="62">
        <v>38</v>
      </c>
      <c r="L176" s="62">
        <v>38</v>
      </c>
      <c r="M176" s="62">
        <v>31</v>
      </c>
      <c r="N176" s="59">
        <f>SUM(G176:M176)-MIN(G176:M176)-SMALL(G176:M177,2)</f>
        <v>176</v>
      </c>
      <c r="O176" s="64"/>
    </row>
    <row r="177" spans="1:15" ht="12.75">
      <c r="A177" s="58"/>
      <c r="B177" s="2">
        <v>66009</v>
      </c>
      <c r="C177" s="31" t="s">
        <v>137</v>
      </c>
      <c r="D177" s="34" t="s">
        <v>110</v>
      </c>
      <c r="E177" s="4"/>
      <c r="F177" s="16"/>
      <c r="G177" s="62"/>
      <c r="H177" s="62"/>
      <c r="I177" s="62"/>
      <c r="J177" s="62"/>
      <c r="K177" s="62"/>
      <c r="L177" s="62"/>
      <c r="M177" s="62"/>
      <c r="N177" s="59"/>
      <c r="O177" s="64"/>
    </row>
    <row r="178" spans="1:15" ht="12.75">
      <c r="A178" s="58">
        <v>7</v>
      </c>
      <c r="B178" s="6">
        <v>119122</v>
      </c>
      <c r="C178" s="22" t="s">
        <v>97</v>
      </c>
      <c r="D178" s="7">
        <v>99</v>
      </c>
      <c r="F178" s="39" t="s">
        <v>12</v>
      </c>
      <c r="G178" s="62">
        <v>28</v>
      </c>
      <c r="H178" s="62">
        <v>31</v>
      </c>
      <c r="I178" s="62">
        <v>38</v>
      </c>
      <c r="J178" s="62">
        <v>38</v>
      </c>
      <c r="K178" s="62">
        <v>31</v>
      </c>
      <c r="L178" s="62">
        <v>31</v>
      </c>
      <c r="M178" s="62">
        <v>34</v>
      </c>
      <c r="N178" s="59">
        <f>SUM(G178:M178)-MIN(G178:M178)-SMALL(G178:M179,2)</f>
        <v>172</v>
      </c>
      <c r="O178" s="64"/>
    </row>
    <row r="179" spans="1:15" ht="12.75">
      <c r="A179" s="58"/>
      <c r="B179" s="6">
        <v>119097</v>
      </c>
      <c r="C179" s="22" t="s">
        <v>127</v>
      </c>
      <c r="D179" s="14" t="s">
        <v>110</v>
      </c>
      <c r="F179" s="39"/>
      <c r="G179" s="62"/>
      <c r="H179" s="62"/>
      <c r="I179" s="62"/>
      <c r="J179" s="62"/>
      <c r="K179" s="62"/>
      <c r="L179" s="62"/>
      <c r="M179" s="62"/>
      <c r="N179" s="59"/>
      <c r="O179" s="64"/>
    </row>
    <row r="180" spans="1:15" ht="12.75">
      <c r="A180" s="58">
        <f>1+A178</f>
        <v>8</v>
      </c>
      <c r="B180" s="6">
        <v>121055</v>
      </c>
      <c r="C180" s="22" t="s">
        <v>60</v>
      </c>
      <c r="D180" s="7">
        <v>98</v>
      </c>
      <c r="F180" s="39" t="s">
        <v>7</v>
      </c>
      <c r="G180" s="62">
        <v>34</v>
      </c>
      <c r="H180" s="62">
        <v>28</v>
      </c>
      <c r="I180" s="62">
        <v>34</v>
      </c>
      <c r="J180" s="62">
        <v>25</v>
      </c>
      <c r="K180" s="62">
        <v>34</v>
      </c>
      <c r="L180" s="62">
        <v>34</v>
      </c>
      <c r="M180" s="62">
        <v>25</v>
      </c>
      <c r="N180" s="59">
        <f>SUM(G180:M180)-MIN(G180:M180)-SMALL(G180:M181,2)</f>
        <v>164</v>
      </c>
      <c r="O180" s="64"/>
    </row>
    <row r="181" spans="1:15" ht="12.75">
      <c r="A181" s="58"/>
      <c r="B181" s="9">
        <v>121109</v>
      </c>
      <c r="C181" s="22" t="s">
        <v>73</v>
      </c>
      <c r="D181" s="7">
        <v>97</v>
      </c>
      <c r="F181" s="39"/>
      <c r="G181" s="62"/>
      <c r="H181" s="62"/>
      <c r="I181" s="62"/>
      <c r="J181" s="62"/>
      <c r="K181" s="62"/>
      <c r="L181" s="62"/>
      <c r="M181" s="62"/>
      <c r="N181" s="59"/>
      <c r="O181" s="64"/>
    </row>
    <row r="182" spans="1:15" ht="12.75">
      <c r="A182" s="58">
        <f>1+A180</f>
        <v>9</v>
      </c>
      <c r="B182" s="1">
        <v>132007</v>
      </c>
      <c r="C182" s="31" t="s">
        <v>77</v>
      </c>
      <c r="D182" s="28">
        <v>99</v>
      </c>
      <c r="E182" s="28"/>
      <c r="F182" s="5" t="s">
        <v>19</v>
      </c>
      <c r="O182" s="64"/>
    </row>
    <row r="183" spans="1:15" ht="12.75">
      <c r="A183" s="58"/>
      <c r="B183" s="1">
        <v>132008</v>
      </c>
      <c r="C183" s="31" t="s">
        <v>85</v>
      </c>
      <c r="D183" s="28">
        <v>99</v>
      </c>
      <c r="E183" s="28"/>
      <c r="F183" s="5"/>
      <c r="O183" s="64"/>
    </row>
    <row r="184" spans="1:15" ht="12.75">
      <c r="A184" s="58">
        <f>1+A182</f>
        <v>10</v>
      </c>
      <c r="B184" s="6">
        <v>119112</v>
      </c>
      <c r="C184" s="22" t="s">
        <v>100</v>
      </c>
      <c r="D184" s="7">
        <v>97</v>
      </c>
      <c r="F184" s="39" t="s">
        <v>12</v>
      </c>
      <c r="G184" s="62">
        <v>25</v>
      </c>
      <c r="H184" s="62">
        <v>25</v>
      </c>
      <c r="I184" s="62">
        <v>0</v>
      </c>
      <c r="J184" s="62">
        <v>0</v>
      </c>
      <c r="K184" s="62">
        <v>0</v>
      </c>
      <c r="L184" s="62">
        <v>0</v>
      </c>
      <c r="M184" s="62">
        <v>0</v>
      </c>
      <c r="N184" s="59">
        <f>SUM(G184:M184)-MIN(G184:M184)-SMALL(G184:M185,2)</f>
        <v>50</v>
      </c>
      <c r="O184" s="64"/>
    </row>
    <row r="185" spans="1:15" ht="12.75">
      <c r="A185" s="58"/>
      <c r="B185" s="6">
        <v>119057</v>
      </c>
      <c r="C185" s="22" t="s">
        <v>62</v>
      </c>
      <c r="D185" s="4">
        <v>98</v>
      </c>
      <c r="E185" s="8"/>
      <c r="F185" s="30"/>
      <c r="G185" s="62"/>
      <c r="H185" s="62"/>
      <c r="I185" s="62"/>
      <c r="J185" s="62"/>
      <c r="K185" s="62"/>
      <c r="L185" s="62"/>
      <c r="M185" s="62"/>
      <c r="N185" s="59"/>
      <c r="O185" s="64"/>
    </row>
    <row r="186" spans="1:15" ht="12.75">
      <c r="A186" s="58">
        <v>10</v>
      </c>
      <c r="B186" s="6">
        <v>119112</v>
      </c>
      <c r="C186" s="22" t="s">
        <v>100</v>
      </c>
      <c r="D186" s="7">
        <v>97</v>
      </c>
      <c r="F186" s="39" t="s">
        <v>12</v>
      </c>
      <c r="G186" s="62">
        <v>0</v>
      </c>
      <c r="H186" s="62">
        <v>0</v>
      </c>
      <c r="I186" s="62">
        <v>22</v>
      </c>
      <c r="J186" s="62">
        <v>28</v>
      </c>
      <c r="K186" s="62">
        <v>0</v>
      </c>
      <c r="L186" s="62">
        <v>0</v>
      </c>
      <c r="M186" s="62">
        <v>0</v>
      </c>
      <c r="N186" s="59">
        <f>SUM(G186:M186)-MIN(G186:M186)-SMALL(G186:M187,2)</f>
        <v>50</v>
      </c>
      <c r="O186" s="64"/>
    </row>
    <row r="187" spans="1:15" ht="12.75">
      <c r="A187" s="58"/>
      <c r="B187" s="1">
        <v>119002</v>
      </c>
      <c r="C187" s="31" t="s">
        <v>108</v>
      </c>
      <c r="D187" s="28">
        <v>97</v>
      </c>
      <c r="E187" s="28"/>
      <c r="F187" s="5"/>
      <c r="G187" s="62"/>
      <c r="H187" s="62"/>
      <c r="I187" s="62"/>
      <c r="J187" s="62"/>
      <c r="K187" s="62"/>
      <c r="L187" s="62"/>
      <c r="M187" s="62"/>
      <c r="N187" s="59"/>
      <c r="O187" s="64"/>
    </row>
    <row r="188" spans="1:15" ht="12.75">
      <c r="A188" s="58">
        <v>10</v>
      </c>
      <c r="B188" s="1">
        <v>66010</v>
      </c>
      <c r="C188" s="31" t="s">
        <v>150</v>
      </c>
      <c r="D188" s="28">
        <v>98</v>
      </c>
      <c r="E188" s="28"/>
      <c r="F188" s="39" t="s">
        <v>28</v>
      </c>
      <c r="G188" s="62">
        <v>0</v>
      </c>
      <c r="H188" s="62">
        <v>0</v>
      </c>
      <c r="I188" s="62">
        <v>0</v>
      </c>
      <c r="J188" s="62">
        <v>0</v>
      </c>
      <c r="K188" s="62">
        <v>28</v>
      </c>
      <c r="L188" s="62">
        <v>22</v>
      </c>
      <c r="M188" s="62">
        <v>0</v>
      </c>
      <c r="N188" s="59">
        <f>SUM(G188:M188)-MIN(G188:M188)-SMALL(G188:M189,2)</f>
        <v>50</v>
      </c>
      <c r="O188" s="64"/>
    </row>
    <row r="189" spans="1:15" ht="12.75">
      <c r="A189" s="58"/>
      <c r="B189" s="1">
        <v>66028</v>
      </c>
      <c r="C189" s="31" t="s">
        <v>126</v>
      </c>
      <c r="D189" s="28">
        <v>99</v>
      </c>
      <c r="E189" s="28"/>
      <c r="F189" s="5"/>
      <c r="G189" s="62"/>
      <c r="H189" s="62"/>
      <c r="I189" s="62"/>
      <c r="J189" s="62"/>
      <c r="K189" s="62"/>
      <c r="L189" s="62"/>
      <c r="M189" s="62"/>
      <c r="N189" s="59"/>
      <c r="O189" s="64"/>
    </row>
    <row r="190" spans="1:15" ht="12.75">
      <c r="A190" s="58">
        <v>13</v>
      </c>
      <c r="B190" s="1">
        <v>132009</v>
      </c>
      <c r="C190" s="31" t="s">
        <v>156</v>
      </c>
      <c r="D190" s="14" t="s">
        <v>110</v>
      </c>
      <c r="E190" s="28"/>
      <c r="F190" s="5" t="s">
        <v>19</v>
      </c>
      <c r="G190" s="62">
        <v>0</v>
      </c>
      <c r="H190" s="62">
        <v>0</v>
      </c>
      <c r="I190" s="62">
        <v>0</v>
      </c>
      <c r="J190" s="62">
        <v>0</v>
      </c>
      <c r="K190" s="62">
        <v>22</v>
      </c>
      <c r="L190" s="62">
        <v>25</v>
      </c>
      <c r="M190" s="62">
        <v>0</v>
      </c>
      <c r="N190" s="59">
        <f>SUM(G190:M190)-MIN(G190:M190)-SMALL(G190:M191,2)</f>
        <v>47</v>
      </c>
      <c r="O190" s="64"/>
    </row>
    <row r="191" spans="1:15" ht="12.75">
      <c r="A191" s="58"/>
      <c r="B191" s="1">
        <v>132058</v>
      </c>
      <c r="C191" s="31" t="s">
        <v>148</v>
      </c>
      <c r="D191" s="28">
        <v>99</v>
      </c>
      <c r="E191" s="28"/>
      <c r="F191" s="5"/>
      <c r="G191" s="62"/>
      <c r="H191" s="62"/>
      <c r="I191" s="62"/>
      <c r="J191" s="62"/>
      <c r="K191" s="62"/>
      <c r="L191" s="62"/>
      <c r="M191" s="62"/>
      <c r="N191" s="59"/>
      <c r="O191" s="64"/>
    </row>
    <row r="192" spans="1:15" ht="12.75">
      <c r="A192" s="58">
        <f>1+A190</f>
        <v>14</v>
      </c>
      <c r="B192" s="1">
        <v>119078</v>
      </c>
      <c r="C192" s="31" t="s">
        <v>90</v>
      </c>
      <c r="D192" s="4">
        <v>99</v>
      </c>
      <c r="E192" s="4"/>
      <c r="F192" s="16" t="s">
        <v>12</v>
      </c>
      <c r="G192" s="62">
        <v>22</v>
      </c>
      <c r="H192" s="62">
        <v>22</v>
      </c>
      <c r="I192" s="62">
        <v>0</v>
      </c>
      <c r="J192" s="62">
        <v>0</v>
      </c>
      <c r="K192" s="62">
        <v>0</v>
      </c>
      <c r="L192" s="62">
        <v>0</v>
      </c>
      <c r="M192" s="62">
        <v>0</v>
      </c>
      <c r="N192" s="59">
        <f>SUM(G192:M192)-MIN(G192:M192)-SMALL(G192:M193,2)</f>
        <v>44</v>
      </c>
      <c r="O192" s="64"/>
    </row>
    <row r="193" spans="1:15" ht="12.75">
      <c r="A193" s="58"/>
      <c r="B193" s="1">
        <v>119096</v>
      </c>
      <c r="C193" s="31" t="s">
        <v>92</v>
      </c>
      <c r="D193" s="4">
        <v>99</v>
      </c>
      <c r="E193" s="4"/>
      <c r="F193" s="31"/>
      <c r="G193" s="62"/>
      <c r="H193" s="62"/>
      <c r="I193" s="62"/>
      <c r="J193" s="62"/>
      <c r="K193" s="62"/>
      <c r="L193" s="62"/>
      <c r="M193" s="62"/>
      <c r="N193" s="59"/>
      <c r="O193" s="64"/>
    </row>
    <row r="195" ht="12.75">
      <c r="B195" s="6" t="s">
        <v>164</v>
      </c>
    </row>
    <row r="196" spans="1:14" ht="51.75">
      <c r="A196" s="18" t="s">
        <v>0</v>
      </c>
      <c r="B196" s="18" t="s">
        <v>1</v>
      </c>
      <c r="C196" s="32" t="s">
        <v>168</v>
      </c>
      <c r="D196" s="18" t="s">
        <v>2</v>
      </c>
      <c r="E196" s="18" t="s">
        <v>3</v>
      </c>
      <c r="F196" s="20" t="s">
        <v>4</v>
      </c>
      <c r="G196" s="36" t="s">
        <v>102</v>
      </c>
      <c r="H196" s="36" t="s">
        <v>103</v>
      </c>
      <c r="I196" s="21" t="s">
        <v>68</v>
      </c>
      <c r="J196" s="21" t="s">
        <v>69</v>
      </c>
      <c r="K196" s="21" t="s">
        <v>104</v>
      </c>
      <c r="L196" s="21" t="s">
        <v>105</v>
      </c>
      <c r="M196" s="21" t="s">
        <v>5</v>
      </c>
      <c r="N196" s="18" t="s">
        <v>6</v>
      </c>
    </row>
    <row r="197" spans="1:14" ht="15" customHeight="1">
      <c r="A197" s="33">
        <v>1</v>
      </c>
      <c r="B197" s="2">
        <v>9081</v>
      </c>
      <c r="C197" s="43" t="s">
        <v>76</v>
      </c>
      <c r="D197" s="4">
        <v>99</v>
      </c>
      <c r="E197" s="4"/>
      <c r="F197" s="31" t="s">
        <v>9</v>
      </c>
      <c r="G197" s="37">
        <v>25</v>
      </c>
      <c r="H197" s="37">
        <v>31</v>
      </c>
      <c r="I197" s="35">
        <v>25</v>
      </c>
      <c r="J197" s="35">
        <v>28</v>
      </c>
      <c r="K197" s="35">
        <v>18</v>
      </c>
      <c r="L197" s="37">
        <v>28</v>
      </c>
      <c r="M197" s="37">
        <v>31</v>
      </c>
      <c r="N197" s="33">
        <f aca="true" t="shared" si="11" ref="N197:N207">SUM(G197:M197)-MIN(G197:M197)-SMALL(G197:M197,2)</f>
        <v>143</v>
      </c>
    </row>
    <row r="198" spans="1:14" ht="15" customHeight="1">
      <c r="A198" s="33">
        <f aca="true" t="shared" si="12" ref="A198:A207">1+A197</f>
        <v>2</v>
      </c>
      <c r="B198" s="2">
        <v>49042</v>
      </c>
      <c r="C198" s="31" t="s">
        <v>109</v>
      </c>
      <c r="D198" s="34" t="s">
        <v>110</v>
      </c>
      <c r="E198" s="4"/>
      <c r="F198" s="31" t="s">
        <v>89</v>
      </c>
      <c r="G198" s="35">
        <v>20</v>
      </c>
      <c r="H198" s="35">
        <v>20</v>
      </c>
      <c r="I198" s="37">
        <v>34</v>
      </c>
      <c r="J198" s="37">
        <v>31</v>
      </c>
      <c r="K198" s="37">
        <v>22</v>
      </c>
      <c r="L198" s="35">
        <v>14</v>
      </c>
      <c r="M198" s="35">
        <v>25</v>
      </c>
      <c r="N198" s="33">
        <f t="shared" si="11"/>
        <v>132</v>
      </c>
    </row>
    <row r="199" spans="1:14" ht="15" customHeight="1">
      <c r="A199" s="33">
        <f t="shared" si="12"/>
        <v>3</v>
      </c>
      <c r="B199" s="1">
        <v>45019</v>
      </c>
      <c r="C199" s="31" t="s">
        <v>111</v>
      </c>
      <c r="D199" s="34" t="s">
        <v>110</v>
      </c>
      <c r="E199" s="4"/>
      <c r="F199" s="31" t="s">
        <v>36</v>
      </c>
      <c r="G199" s="35">
        <v>31</v>
      </c>
      <c r="H199" s="35">
        <v>25</v>
      </c>
      <c r="I199" s="35">
        <v>20</v>
      </c>
      <c r="J199" s="35">
        <v>14</v>
      </c>
      <c r="K199" s="35">
        <v>14</v>
      </c>
      <c r="L199" s="35">
        <v>16</v>
      </c>
      <c r="M199" s="35">
        <v>18</v>
      </c>
      <c r="N199" s="33">
        <f t="shared" si="11"/>
        <v>110</v>
      </c>
    </row>
    <row r="200" spans="1:14" ht="15" customHeight="1">
      <c r="A200" s="33">
        <f t="shared" si="12"/>
        <v>4</v>
      </c>
      <c r="B200" s="2">
        <v>23151</v>
      </c>
      <c r="C200" s="31" t="s">
        <v>67</v>
      </c>
      <c r="D200" s="34" t="s">
        <v>110</v>
      </c>
      <c r="E200" s="4"/>
      <c r="F200" s="31" t="s">
        <v>52</v>
      </c>
      <c r="G200" s="35">
        <v>9</v>
      </c>
      <c r="H200" s="35">
        <v>12</v>
      </c>
      <c r="I200" s="35">
        <v>12</v>
      </c>
      <c r="J200" s="35">
        <v>25</v>
      </c>
      <c r="K200" s="35">
        <v>16</v>
      </c>
      <c r="L200" s="35">
        <v>20</v>
      </c>
      <c r="M200" s="35">
        <v>14</v>
      </c>
      <c r="N200" s="33">
        <f t="shared" si="11"/>
        <v>87</v>
      </c>
    </row>
    <row r="201" spans="1:14" ht="15" customHeight="1">
      <c r="A201" s="33">
        <f t="shared" si="12"/>
        <v>5</v>
      </c>
      <c r="B201" s="2">
        <v>132007</v>
      </c>
      <c r="C201" s="31" t="s">
        <v>77</v>
      </c>
      <c r="D201" s="4">
        <v>99</v>
      </c>
      <c r="E201" s="4"/>
      <c r="F201" s="31" t="s">
        <v>19</v>
      </c>
      <c r="G201" s="35">
        <v>18</v>
      </c>
      <c r="H201" s="35">
        <v>18</v>
      </c>
      <c r="I201" s="35">
        <v>8</v>
      </c>
      <c r="J201" s="35">
        <v>6</v>
      </c>
      <c r="K201" s="35">
        <v>12</v>
      </c>
      <c r="L201" s="35">
        <v>9</v>
      </c>
      <c r="M201" s="35">
        <v>9</v>
      </c>
      <c r="N201" s="33">
        <f t="shared" si="11"/>
        <v>66</v>
      </c>
    </row>
    <row r="202" spans="1:14" ht="15" customHeight="1">
      <c r="A202" s="33">
        <f t="shared" si="12"/>
        <v>6</v>
      </c>
      <c r="B202" s="9">
        <v>14015</v>
      </c>
      <c r="C202" s="22" t="s">
        <v>112</v>
      </c>
      <c r="D202" s="14" t="s">
        <v>110</v>
      </c>
      <c r="F202" s="22" t="s">
        <v>15</v>
      </c>
      <c r="G202" s="35">
        <v>5</v>
      </c>
      <c r="H202" s="35">
        <v>8</v>
      </c>
      <c r="I202" s="35">
        <v>7</v>
      </c>
      <c r="J202" s="35">
        <v>10</v>
      </c>
      <c r="K202" s="35">
        <v>10</v>
      </c>
      <c r="L202" s="35">
        <v>8</v>
      </c>
      <c r="M202" s="35">
        <v>22</v>
      </c>
      <c r="N202" s="33">
        <f t="shared" si="11"/>
        <v>58</v>
      </c>
    </row>
    <row r="203" spans="1:14" ht="15" customHeight="1">
      <c r="A203" s="33">
        <f t="shared" si="12"/>
        <v>7</v>
      </c>
      <c r="B203" s="2">
        <v>66016</v>
      </c>
      <c r="C203" s="31" t="s">
        <v>120</v>
      </c>
      <c r="D203" s="34" t="s">
        <v>110</v>
      </c>
      <c r="E203" s="4"/>
      <c r="F203" s="31" t="s">
        <v>28</v>
      </c>
      <c r="G203" s="35">
        <v>10</v>
      </c>
      <c r="H203" s="35">
        <v>10</v>
      </c>
      <c r="I203" s="35">
        <v>2</v>
      </c>
      <c r="J203" s="35">
        <v>4</v>
      </c>
      <c r="K203" s="35">
        <v>6</v>
      </c>
      <c r="L203" s="35">
        <v>6</v>
      </c>
      <c r="M203" s="35">
        <v>6</v>
      </c>
      <c r="N203" s="33">
        <f t="shared" si="11"/>
        <v>38</v>
      </c>
    </row>
    <row r="204" spans="1:14" ht="15" customHeight="1">
      <c r="A204" s="33">
        <f t="shared" si="12"/>
        <v>8</v>
      </c>
      <c r="B204" s="2">
        <v>1056</v>
      </c>
      <c r="C204" s="31" t="s">
        <v>79</v>
      </c>
      <c r="D204" s="4">
        <v>99</v>
      </c>
      <c r="E204" s="4"/>
      <c r="F204" s="31" t="s">
        <v>10</v>
      </c>
      <c r="G204" s="35">
        <v>8</v>
      </c>
      <c r="H204" s="35">
        <v>5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3">
        <f t="shared" si="11"/>
        <v>13</v>
      </c>
    </row>
    <row r="205" spans="1:14" ht="15" customHeight="1">
      <c r="A205" s="33">
        <f t="shared" si="12"/>
        <v>9</v>
      </c>
      <c r="B205" s="2">
        <v>12056</v>
      </c>
      <c r="C205" s="31" t="s">
        <v>80</v>
      </c>
      <c r="D205" s="4">
        <v>99</v>
      </c>
      <c r="E205" s="4"/>
      <c r="F205" s="31" t="s">
        <v>141</v>
      </c>
      <c r="G205" s="35">
        <v>7</v>
      </c>
      <c r="H205" s="35">
        <v>4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3">
        <f t="shared" si="11"/>
        <v>11</v>
      </c>
    </row>
    <row r="206" spans="1:14" ht="15" customHeight="1">
      <c r="A206" s="33">
        <f t="shared" si="12"/>
        <v>10</v>
      </c>
      <c r="B206" s="2">
        <v>116062</v>
      </c>
      <c r="C206" s="31" t="s">
        <v>147</v>
      </c>
      <c r="D206" s="4">
        <v>98</v>
      </c>
      <c r="E206" s="4"/>
      <c r="F206" s="31" t="s">
        <v>145</v>
      </c>
      <c r="G206" s="35">
        <v>0</v>
      </c>
      <c r="H206" s="35">
        <v>0</v>
      </c>
      <c r="I206" s="35">
        <v>1</v>
      </c>
      <c r="J206" s="35">
        <v>2</v>
      </c>
      <c r="K206" s="35">
        <v>0</v>
      </c>
      <c r="L206" s="35">
        <v>0</v>
      </c>
      <c r="M206" s="35">
        <v>5</v>
      </c>
      <c r="N206" s="33">
        <f t="shared" si="11"/>
        <v>8</v>
      </c>
    </row>
    <row r="207" spans="1:14" ht="15" customHeight="1">
      <c r="A207" s="33">
        <f t="shared" si="12"/>
        <v>11</v>
      </c>
      <c r="B207" s="45">
        <v>36019</v>
      </c>
      <c r="C207" s="31" t="s">
        <v>119</v>
      </c>
      <c r="D207" s="14" t="s">
        <v>110</v>
      </c>
      <c r="E207" s="4"/>
      <c r="F207" s="31" t="s">
        <v>118</v>
      </c>
      <c r="G207" s="35">
        <v>0</v>
      </c>
      <c r="H207" s="35">
        <v>0</v>
      </c>
      <c r="I207" s="35">
        <v>0</v>
      </c>
      <c r="J207" s="35">
        <v>0</v>
      </c>
      <c r="K207" s="35">
        <v>2</v>
      </c>
      <c r="L207" s="35">
        <v>0</v>
      </c>
      <c r="M207" s="35">
        <v>4</v>
      </c>
      <c r="N207" s="33">
        <f t="shared" si="11"/>
        <v>6</v>
      </c>
    </row>
    <row r="208" spans="1:14" ht="12.75">
      <c r="A208" s="33"/>
      <c r="C208" s="31"/>
      <c r="D208" s="4"/>
      <c r="E208" s="4"/>
      <c r="F208" s="31"/>
      <c r="G208" s="35"/>
      <c r="H208" s="35"/>
      <c r="I208" s="35"/>
      <c r="J208" s="35"/>
      <c r="K208" s="35"/>
      <c r="L208" s="35"/>
      <c r="M208" s="35"/>
      <c r="N208" s="33"/>
    </row>
    <row r="209" spans="1:14" ht="12.75">
      <c r="A209" s="33"/>
      <c r="B209" s="16" t="s">
        <v>170</v>
      </c>
      <c r="C209" s="31"/>
      <c r="D209" s="4"/>
      <c r="E209" s="4"/>
      <c r="F209" s="31"/>
      <c r="G209" s="35"/>
      <c r="H209" s="35"/>
      <c r="I209" s="35"/>
      <c r="J209" s="35"/>
      <c r="K209" s="35"/>
      <c r="L209" s="35"/>
      <c r="M209" s="35"/>
      <c r="N209" s="33"/>
    </row>
    <row r="210" spans="1:14" ht="12.75">
      <c r="A210" s="33"/>
      <c r="B210" s="2"/>
      <c r="C210" s="31"/>
      <c r="D210" s="4"/>
      <c r="E210" s="4"/>
      <c r="F210" s="31"/>
      <c r="G210" s="35"/>
      <c r="H210" s="35"/>
      <c r="I210" s="35"/>
      <c r="J210" s="35"/>
      <c r="K210" s="35"/>
      <c r="L210" s="35"/>
      <c r="M210" s="35"/>
      <c r="N210" s="33"/>
    </row>
    <row r="211" spans="1:14" ht="51.75">
      <c r="A211" s="18" t="s">
        <v>0</v>
      </c>
      <c r="B211" s="18" t="s">
        <v>1</v>
      </c>
      <c r="C211" s="19" t="s">
        <v>169</v>
      </c>
      <c r="D211" s="18" t="s">
        <v>2</v>
      </c>
      <c r="E211" s="18" t="s">
        <v>3</v>
      </c>
      <c r="F211" s="20" t="s">
        <v>4</v>
      </c>
      <c r="G211" s="36" t="s">
        <v>102</v>
      </c>
      <c r="H211" s="36" t="s">
        <v>103</v>
      </c>
      <c r="I211" s="21" t="s">
        <v>68</v>
      </c>
      <c r="J211" s="21" t="s">
        <v>69</v>
      </c>
      <c r="K211" s="21" t="s">
        <v>104</v>
      </c>
      <c r="L211" s="21" t="s">
        <v>105</v>
      </c>
      <c r="M211" s="21" t="s">
        <v>5</v>
      </c>
      <c r="N211" s="18" t="s">
        <v>6</v>
      </c>
    </row>
    <row r="212" spans="1:14" ht="15" customHeight="1">
      <c r="A212" s="33">
        <v>1</v>
      </c>
      <c r="B212" s="1">
        <v>9072</v>
      </c>
      <c r="C212" s="43" t="s">
        <v>131</v>
      </c>
      <c r="D212" s="34" t="s">
        <v>110</v>
      </c>
      <c r="E212" s="4"/>
      <c r="F212" s="31" t="s">
        <v>9</v>
      </c>
      <c r="G212" s="35">
        <v>28</v>
      </c>
      <c r="H212" s="37">
        <v>31</v>
      </c>
      <c r="I212" s="37">
        <v>31</v>
      </c>
      <c r="J212" s="37">
        <v>31</v>
      </c>
      <c r="K212" s="37">
        <v>31</v>
      </c>
      <c r="L212" s="37">
        <v>31</v>
      </c>
      <c r="M212" s="37">
        <v>34</v>
      </c>
      <c r="N212" s="33">
        <f aca="true" t="shared" si="13" ref="N212:N224">SUM(G212:M212)-MIN(G212:M212)-SMALL(G212:M212,2)</f>
        <v>158</v>
      </c>
    </row>
    <row r="213" spans="1:14" ht="15" customHeight="1">
      <c r="A213" s="33">
        <v>2</v>
      </c>
      <c r="B213" s="2">
        <v>119090</v>
      </c>
      <c r="C213" s="31" t="s">
        <v>91</v>
      </c>
      <c r="D213" s="4">
        <v>99</v>
      </c>
      <c r="E213" s="4"/>
      <c r="F213" s="31" t="s">
        <v>12</v>
      </c>
      <c r="G213" s="37">
        <v>31</v>
      </c>
      <c r="H213" s="35">
        <v>25</v>
      </c>
      <c r="I213" s="35">
        <v>25</v>
      </c>
      <c r="J213" s="35">
        <v>25</v>
      </c>
      <c r="K213" s="35">
        <v>28</v>
      </c>
      <c r="L213" s="35">
        <v>28</v>
      </c>
      <c r="M213" s="35">
        <v>25</v>
      </c>
      <c r="N213" s="33">
        <f t="shared" si="13"/>
        <v>137</v>
      </c>
    </row>
    <row r="214" spans="1:14" ht="15" customHeight="1">
      <c r="A214" s="33">
        <v>3</v>
      </c>
      <c r="B214" s="1">
        <v>121039</v>
      </c>
      <c r="C214" s="31" t="s">
        <v>132</v>
      </c>
      <c r="D214" s="34" t="s">
        <v>110</v>
      </c>
      <c r="E214" s="4"/>
      <c r="F214" s="31" t="s">
        <v>13</v>
      </c>
      <c r="G214" s="35">
        <v>22</v>
      </c>
      <c r="H214" s="35">
        <v>28</v>
      </c>
      <c r="I214" s="35">
        <v>28</v>
      </c>
      <c r="J214" s="35">
        <v>22</v>
      </c>
      <c r="K214" s="35">
        <v>0</v>
      </c>
      <c r="L214" s="35">
        <v>0</v>
      </c>
      <c r="M214" s="35">
        <v>31</v>
      </c>
      <c r="N214" s="33">
        <f t="shared" si="13"/>
        <v>131</v>
      </c>
    </row>
    <row r="215" spans="1:14" ht="15" customHeight="1">
      <c r="A215" s="33">
        <f aca="true" t="shared" si="14" ref="A215:A224">1+A214</f>
        <v>4</v>
      </c>
      <c r="B215" s="1">
        <v>9078</v>
      </c>
      <c r="C215" s="31" t="s">
        <v>133</v>
      </c>
      <c r="D215" s="34" t="s">
        <v>110</v>
      </c>
      <c r="E215" s="4"/>
      <c r="F215" s="31" t="s">
        <v>9</v>
      </c>
      <c r="G215" s="35">
        <v>20</v>
      </c>
      <c r="H215" s="35">
        <v>10</v>
      </c>
      <c r="I215" s="35">
        <v>20</v>
      </c>
      <c r="J215" s="35">
        <v>28</v>
      </c>
      <c r="K215" s="35">
        <v>25</v>
      </c>
      <c r="L215" s="35">
        <v>22</v>
      </c>
      <c r="M215" s="35">
        <v>28</v>
      </c>
      <c r="N215" s="33">
        <f t="shared" si="13"/>
        <v>123</v>
      </c>
    </row>
    <row r="216" spans="1:14" ht="15" customHeight="1">
      <c r="A216" s="33">
        <f t="shared" si="14"/>
        <v>5</v>
      </c>
      <c r="B216" s="1">
        <v>14050</v>
      </c>
      <c r="C216" s="31" t="s">
        <v>96</v>
      </c>
      <c r="D216" s="4">
        <v>99</v>
      </c>
      <c r="E216" s="4"/>
      <c r="F216" s="31" t="s">
        <v>27</v>
      </c>
      <c r="G216" s="35">
        <v>14</v>
      </c>
      <c r="H216" s="35">
        <v>14</v>
      </c>
      <c r="I216" s="35">
        <v>7</v>
      </c>
      <c r="J216" s="35">
        <v>20</v>
      </c>
      <c r="K216" s="35">
        <v>18</v>
      </c>
      <c r="L216" s="35">
        <v>18</v>
      </c>
      <c r="M216" s="35">
        <v>16</v>
      </c>
      <c r="N216" s="33">
        <f t="shared" si="13"/>
        <v>86</v>
      </c>
    </row>
    <row r="217" spans="1:14" ht="15" customHeight="1">
      <c r="A217" s="33">
        <f t="shared" si="14"/>
        <v>6</v>
      </c>
      <c r="B217" s="2">
        <v>66009</v>
      </c>
      <c r="C217" s="31" t="s">
        <v>136</v>
      </c>
      <c r="D217" s="34" t="s">
        <v>110</v>
      </c>
      <c r="E217" s="4"/>
      <c r="F217" s="31" t="s">
        <v>9</v>
      </c>
      <c r="G217" s="35">
        <v>10</v>
      </c>
      <c r="H217" s="35">
        <v>9</v>
      </c>
      <c r="I217" s="35">
        <v>3</v>
      </c>
      <c r="J217" s="35">
        <v>8</v>
      </c>
      <c r="K217" s="35">
        <v>14</v>
      </c>
      <c r="L217" s="35">
        <v>10</v>
      </c>
      <c r="M217" s="35">
        <v>18</v>
      </c>
      <c r="N217" s="33">
        <f t="shared" si="13"/>
        <v>61</v>
      </c>
    </row>
    <row r="218" spans="1:14" ht="15" customHeight="1">
      <c r="A218" s="33">
        <f t="shared" si="14"/>
        <v>7</v>
      </c>
      <c r="B218" s="2">
        <v>9105</v>
      </c>
      <c r="C218" s="31" t="s">
        <v>137</v>
      </c>
      <c r="D218" s="34" t="s">
        <v>110</v>
      </c>
      <c r="E218" s="4"/>
      <c r="F218" s="31" t="s">
        <v>28</v>
      </c>
      <c r="G218" s="35">
        <v>8</v>
      </c>
      <c r="H218" s="35">
        <v>12</v>
      </c>
      <c r="I218" s="35">
        <v>1</v>
      </c>
      <c r="J218" s="35">
        <v>10</v>
      </c>
      <c r="K218" s="35">
        <v>12</v>
      </c>
      <c r="L218" s="35">
        <v>8</v>
      </c>
      <c r="M218" s="35">
        <v>0</v>
      </c>
      <c r="N218" s="33">
        <f t="shared" si="13"/>
        <v>50</v>
      </c>
    </row>
    <row r="219" spans="1:14" ht="15" customHeight="1">
      <c r="A219" s="33">
        <f t="shared" si="14"/>
        <v>8</v>
      </c>
      <c r="B219" s="1">
        <v>23096</v>
      </c>
      <c r="C219" s="31" t="s">
        <v>92</v>
      </c>
      <c r="D219" s="4">
        <v>99</v>
      </c>
      <c r="E219" s="4"/>
      <c r="F219" s="31" t="s">
        <v>12</v>
      </c>
      <c r="G219" s="35">
        <v>7</v>
      </c>
      <c r="H219" s="35">
        <v>8</v>
      </c>
      <c r="I219" s="35">
        <v>0</v>
      </c>
      <c r="J219" s="35">
        <v>0</v>
      </c>
      <c r="K219" s="35">
        <v>10</v>
      </c>
      <c r="L219" s="35">
        <v>7</v>
      </c>
      <c r="M219" s="35">
        <v>10</v>
      </c>
      <c r="N219" s="33">
        <f t="shared" si="13"/>
        <v>42</v>
      </c>
    </row>
    <row r="220" spans="1:14" ht="15" customHeight="1">
      <c r="A220" s="33">
        <f t="shared" si="14"/>
        <v>9</v>
      </c>
      <c r="B220" s="1">
        <v>12052</v>
      </c>
      <c r="C220" s="31" t="s">
        <v>98</v>
      </c>
      <c r="D220" s="4">
        <v>99</v>
      </c>
      <c r="E220" s="4"/>
      <c r="F220" s="31" t="s">
        <v>52</v>
      </c>
      <c r="G220" s="35">
        <v>9</v>
      </c>
      <c r="H220" s="35">
        <v>7</v>
      </c>
      <c r="I220" s="35">
        <v>2</v>
      </c>
      <c r="J220" s="35">
        <v>7</v>
      </c>
      <c r="K220" s="35">
        <v>9</v>
      </c>
      <c r="L220" s="35">
        <v>5</v>
      </c>
      <c r="M220" s="35">
        <v>7</v>
      </c>
      <c r="N220" s="33">
        <f t="shared" si="13"/>
        <v>39</v>
      </c>
    </row>
    <row r="221" spans="1:14" ht="15" customHeight="1">
      <c r="A221" s="33">
        <f t="shared" si="14"/>
        <v>10</v>
      </c>
      <c r="B221" s="1">
        <v>24017</v>
      </c>
      <c r="C221" s="31" t="s">
        <v>138</v>
      </c>
      <c r="D221" s="34" t="s">
        <v>110</v>
      </c>
      <c r="E221" s="4"/>
      <c r="F221" s="31" t="s">
        <v>27</v>
      </c>
      <c r="G221" s="35">
        <v>4</v>
      </c>
      <c r="H221" s="35">
        <v>2</v>
      </c>
      <c r="I221" s="35">
        <v>4</v>
      </c>
      <c r="J221" s="35">
        <v>6</v>
      </c>
      <c r="K221" s="35">
        <v>1</v>
      </c>
      <c r="L221" s="35">
        <v>12</v>
      </c>
      <c r="M221" s="35">
        <v>9</v>
      </c>
      <c r="N221" s="33">
        <f t="shared" si="13"/>
        <v>35</v>
      </c>
    </row>
    <row r="222" spans="1:14" ht="15" customHeight="1">
      <c r="A222" s="33">
        <f t="shared" si="14"/>
        <v>11</v>
      </c>
      <c r="B222" s="1">
        <v>132044</v>
      </c>
      <c r="C222" s="31" t="s">
        <v>94</v>
      </c>
      <c r="D222" s="4">
        <v>99</v>
      </c>
      <c r="E222" s="4"/>
      <c r="F222" s="31" t="s">
        <v>81</v>
      </c>
      <c r="G222" s="35">
        <v>0</v>
      </c>
      <c r="H222" s="35">
        <v>0</v>
      </c>
      <c r="I222" s="35">
        <v>14</v>
      </c>
      <c r="J222" s="35">
        <v>9</v>
      </c>
      <c r="K222" s="35">
        <v>6</v>
      </c>
      <c r="L222" s="35">
        <v>4</v>
      </c>
      <c r="M222" s="35">
        <v>0</v>
      </c>
      <c r="N222" s="33">
        <f t="shared" si="13"/>
        <v>33</v>
      </c>
    </row>
    <row r="223" spans="1:14" ht="15" customHeight="1">
      <c r="A223" s="33">
        <f t="shared" si="14"/>
        <v>12</v>
      </c>
      <c r="B223" s="2">
        <v>24034</v>
      </c>
      <c r="C223" s="31" t="s">
        <v>90</v>
      </c>
      <c r="D223" s="4">
        <v>99</v>
      </c>
      <c r="E223" s="4"/>
      <c r="F223" s="31" t="s">
        <v>12</v>
      </c>
      <c r="G223" s="35">
        <v>3</v>
      </c>
      <c r="H223" s="35">
        <v>5</v>
      </c>
      <c r="I223" s="35">
        <v>9</v>
      </c>
      <c r="J223" s="35">
        <v>5</v>
      </c>
      <c r="K223" s="35">
        <v>5</v>
      </c>
      <c r="L223" s="35">
        <v>3</v>
      </c>
      <c r="M223" s="35">
        <v>6</v>
      </c>
      <c r="N223" s="33">
        <f t="shared" si="13"/>
        <v>30</v>
      </c>
    </row>
    <row r="224" spans="1:14" ht="15" customHeight="1">
      <c r="A224" s="33">
        <f t="shared" si="14"/>
        <v>13</v>
      </c>
      <c r="B224" s="1">
        <v>132054</v>
      </c>
      <c r="C224" s="31" t="s">
        <v>139</v>
      </c>
      <c r="D224" s="34" t="s">
        <v>110</v>
      </c>
      <c r="E224" s="4"/>
      <c r="F224" s="31" t="s">
        <v>26</v>
      </c>
      <c r="G224" s="35">
        <v>2</v>
      </c>
      <c r="H224" s="35">
        <v>1</v>
      </c>
      <c r="I224" s="35">
        <v>12</v>
      </c>
      <c r="J224" s="35">
        <v>1</v>
      </c>
      <c r="K224" s="35">
        <v>4</v>
      </c>
      <c r="L224" s="35">
        <v>6</v>
      </c>
      <c r="M224" s="35">
        <v>0</v>
      </c>
      <c r="N224" s="33">
        <f t="shared" si="13"/>
        <v>25</v>
      </c>
    </row>
    <row r="225" spans="1:14" ht="12.75">
      <c r="A225" s="33"/>
      <c r="B225" s="2"/>
      <c r="C225" s="15"/>
      <c r="D225" s="28"/>
      <c r="E225" s="34"/>
      <c r="F225" s="15"/>
      <c r="G225" s="35"/>
      <c r="H225" s="35"/>
      <c r="I225" s="35"/>
      <c r="J225" s="35"/>
      <c r="K225" s="35"/>
      <c r="L225" s="35"/>
      <c r="M225" s="35"/>
      <c r="N225" s="33"/>
    </row>
    <row r="226" spans="1:14" ht="12.75">
      <c r="A226" s="33"/>
      <c r="B226" s="16" t="s">
        <v>171</v>
      </c>
      <c r="C226" s="31"/>
      <c r="D226" s="4"/>
      <c r="E226" s="4"/>
      <c r="F226" s="31"/>
      <c r="G226" s="35"/>
      <c r="H226" s="35"/>
      <c r="I226" s="35"/>
      <c r="J226" s="35"/>
      <c r="K226" s="35"/>
      <c r="L226" s="35"/>
      <c r="M226" s="35"/>
      <c r="N226" s="33"/>
    </row>
    <row r="227" ht="12.75">
      <c r="A227" s="33"/>
    </row>
    <row r="228" spans="1:14" ht="51.75">
      <c r="A228" s="18" t="s">
        <v>0</v>
      </c>
      <c r="B228" s="18" t="s">
        <v>1</v>
      </c>
      <c r="C228" s="32" t="s">
        <v>172</v>
      </c>
      <c r="D228" s="18" t="s">
        <v>2</v>
      </c>
      <c r="E228" s="18" t="s">
        <v>3</v>
      </c>
      <c r="F228" s="20" t="s">
        <v>4</v>
      </c>
      <c r="G228" s="36" t="s">
        <v>102</v>
      </c>
      <c r="H228" s="36" t="s">
        <v>103</v>
      </c>
      <c r="I228" s="21" t="s">
        <v>68</v>
      </c>
      <c r="J228" s="21" t="s">
        <v>69</v>
      </c>
      <c r="K228" s="21" t="s">
        <v>104</v>
      </c>
      <c r="L228" s="21" t="s">
        <v>105</v>
      </c>
      <c r="M228" s="21" t="s">
        <v>5</v>
      </c>
      <c r="N228" s="18" t="s">
        <v>6</v>
      </c>
    </row>
    <row r="229" spans="1:14" ht="15" customHeight="1">
      <c r="A229" s="33">
        <v>1</v>
      </c>
      <c r="B229" s="1">
        <v>9078</v>
      </c>
      <c r="C229" s="43" t="s">
        <v>133</v>
      </c>
      <c r="D229" s="34" t="s">
        <v>110</v>
      </c>
      <c r="E229" s="4"/>
      <c r="F229" s="31" t="s">
        <v>9</v>
      </c>
      <c r="G229" s="37">
        <v>42</v>
      </c>
      <c r="H229" s="37">
        <v>47</v>
      </c>
      <c r="I229" s="37">
        <v>42</v>
      </c>
      <c r="J229" s="37">
        <v>42</v>
      </c>
      <c r="K229" s="37">
        <v>47</v>
      </c>
      <c r="L229" s="37">
        <v>47</v>
      </c>
      <c r="M229" s="37">
        <v>42</v>
      </c>
      <c r="N229" s="33">
        <f>SUM(G229:M229)-MIN(G229:M229)-SMALL(G229:M229,2)</f>
        <v>225</v>
      </c>
    </row>
    <row r="230" spans="1:14" ht="15" customHeight="1">
      <c r="A230" s="33">
        <v>2</v>
      </c>
      <c r="B230" s="2">
        <v>119090</v>
      </c>
      <c r="C230" s="31" t="s">
        <v>91</v>
      </c>
      <c r="D230" s="4">
        <v>99</v>
      </c>
      <c r="E230" s="4"/>
      <c r="F230" s="31" t="s">
        <v>12</v>
      </c>
      <c r="G230" s="35">
        <v>34</v>
      </c>
      <c r="H230" s="35">
        <v>31</v>
      </c>
      <c r="I230" s="35">
        <v>31</v>
      </c>
      <c r="J230" s="35">
        <v>31</v>
      </c>
      <c r="K230" s="35">
        <v>31</v>
      </c>
      <c r="L230" s="35">
        <v>34</v>
      </c>
      <c r="M230" s="35">
        <v>31</v>
      </c>
      <c r="N230" s="33">
        <f>SUM(G230:M230)-MIN(G230:M230)-SMALL(G230:M230,2)</f>
        <v>161</v>
      </c>
    </row>
    <row r="231" spans="1:14" ht="15" customHeight="1">
      <c r="A231" s="33">
        <v>3</v>
      </c>
      <c r="B231" s="6">
        <v>66009</v>
      </c>
      <c r="C231" s="31" t="s">
        <v>137</v>
      </c>
      <c r="D231" s="34" t="s">
        <v>110</v>
      </c>
      <c r="E231" s="4"/>
      <c r="F231" s="31" t="s">
        <v>28</v>
      </c>
      <c r="G231" s="35">
        <v>0</v>
      </c>
      <c r="H231" s="35">
        <v>0</v>
      </c>
      <c r="I231" s="35">
        <v>0</v>
      </c>
      <c r="J231" s="35">
        <v>0</v>
      </c>
      <c r="K231" s="35">
        <v>28</v>
      </c>
      <c r="L231" s="35">
        <v>28</v>
      </c>
      <c r="M231" s="35">
        <v>25</v>
      </c>
      <c r="N231" s="33">
        <f>SUM(G231:M231)-MIN(G231:M231)-SMALL(G231:M231,2)</f>
        <v>81</v>
      </c>
    </row>
    <row r="232" spans="1:14" ht="15" customHeight="1">
      <c r="A232" s="33">
        <v>4</v>
      </c>
      <c r="B232" s="6">
        <v>24017</v>
      </c>
      <c r="C232" s="31" t="s">
        <v>96</v>
      </c>
      <c r="D232" s="4">
        <v>99</v>
      </c>
      <c r="E232" s="4"/>
      <c r="F232" s="31" t="s">
        <v>27</v>
      </c>
      <c r="G232" s="35">
        <v>0</v>
      </c>
      <c r="H232" s="35">
        <v>0</v>
      </c>
      <c r="I232" s="35">
        <v>0</v>
      </c>
      <c r="J232" s="35">
        <v>0</v>
      </c>
      <c r="K232" s="35">
        <v>25</v>
      </c>
      <c r="L232" s="35">
        <v>25</v>
      </c>
      <c r="M232" s="35">
        <v>22</v>
      </c>
      <c r="N232" s="33">
        <f>SUM(G232:M232)-MIN(G232:M232)-SMALL(G232:M232,2)</f>
        <v>72</v>
      </c>
    </row>
    <row r="233" ht="12.75">
      <c r="A233" s="33"/>
    </row>
    <row r="234" spans="1:2" ht="12.75">
      <c r="A234" s="33"/>
      <c r="B234" s="16" t="s">
        <v>174</v>
      </c>
    </row>
    <row r="235" ht="12.75">
      <c r="A235" s="33"/>
    </row>
    <row r="236" spans="1:16" ht="51.75">
      <c r="A236" s="18" t="s">
        <v>0</v>
      </c>
      <c r="B236" s="26" t="s">
        <v>1</v>
      </c>
      <c r="C236" s="19" t="s">
        <v>179</v>
      </c>
      <c r="D236" s="18" t="s">
        <v>2</v>
      </c>
      <c r="E236" s="18" t="s">
        <v>3</v>
      </c>
      <c r="F236" s="18" t="s">
        <v>4</v>
      </c>
      <c r="G236" s="36" t="s">
        <v>102</v>
      </c>
      <c r="H236" s="36" t="s">
        <v>103</v>
      </c>
      <c r="I236" s="21" t="s">
        <v>68</v>
      </c>
      <c r="J236" s="21" t="s">
        <v>69</v>
      </c>
      <c r="K236" s="21" t="s">
        <v>104</v>
      </c>
      <c r="L236" s="21" t="s">
        <v>105</v>
      </c>
      <c r="M236" s="21" t="s">
        <v>5</v>
      </c>
      <c r="N236" s="18" t="s">
        <v>6</v>
      </c>
      <c r="O236" s="8"/>
      <c r="P236" s="8"/>
    </row>
    <row r="237" spans="1:16" ht="12.75">
      <c r="A237" s="58">
        <v>1</v>
      </c>
      <c r="B237" s="1">
        <v>9064</v>
      </c>
      <c r="C237" s="43" t="s">
        <v>74</v>
      </c>
      <c r="D237" s="4">
        <v>99</v>
      </c>
      <c r="E237" s="4"/>
      <c r="F237" s="16" t="s">
        <v>9</v>
      </c>
      <c r="G237" s="63">
        <v>42</v>
      </c>
      <c r="H237" s="62">
        <v>34</v>
      </c>
      <c r="I237" s="63">
        <v>42</v>
      </c>
      <c r="J237" s="63">
        <v>42</v>
      </c>
      <c r="K237" s="62">
        <v>0</v>
      </c>
      <c r="L237" s="62">
        <v>0</v>
      </c>
      <c r="M237" s="63">
        <v>42</v>
      </c>
      <c r="N237" s="59">
        <f>SUM(G237:M237)-MIN(G237:M237)-SMALL(G237:M238,2)</f>
        <v>202</v>
      </c>
      <c r="O237" s="8"/>
      <c r="P237" s="8"/>
    </row>
    <row r="238" spans="1:16" ht="12.75">
      <c r="A238" s="58"/>
      <c r="B238" s="1">
        <v>9081</v>
      </c>
      <c r="C238" s="43" t="s">
        <v>76</v>
      </c>
      <c r="D238" s="4">
        <v>99</v>
      </c>
      <c r="E238" s="4"/>
      <c r="F238" s="16"/>
      <c r="G238" s="63"/>
      <c r="H238" s="62"/>
      <c r="I238" s="63"/>
      <c r="J238" s="63"/>
      <c r="K238" s="62"/>
      <c r="L238" s="62"/>
      <c r="M238" s="63"/>
      <c r="N238" s="59"/>
      <c r="O238" s="8"/>
      <c r="P238" s="8"/>
    </row>
    <row r="239" spans="1:16" ht="12.75">
      <c r="A239" s="58">
        <f>1+A237</f>
        <v>2</v>
      </c>
      <c r="B239" s="6">
        <v>66016</v>
      </c>
      <c r="C239" s="22" t="s">
        <v>120</v>
      </c>
      <c r="D239" s="14" t="s">
        <v>110</v>
      </c>
      <c r="F239" s="39" t="s">
        <v>28</v>
      </c>
      <c r="G239" s="62">
        <v>31</v>
      </c>
      <c r="H239" s="63">
        <v>38</v>
      </c>
      <c r="I239" s="62">
        <v>31</v>
      </c>
      <c r="J239" s="62">
        <v>0</v>
      </c>
      <c r="K239" s="63">
        <v>38</v>
      </c>
      <c r="L239" s="63">
        <v>38</v>
      </c>
      <c r="M239" s="62">
        <v>31</v>
      </c>
      <c r="N239" s="59">
        <f>SUM(G239:M239)-MIN(G239:M239)-SMALL(G239:M240,2)</f>
        <v>176</v>
      </c>
      <c r="O239" s="8"/>
      <c r="P239" s="8"/>
    </row>
    <row r="240" spans="1:16" ht="12.75">
      <c r="A240" s="58"/>
      <c r="B240" s="2">
        <v>66009</v>
      </c>
      <c r="C240" s="31" t="s">
        <v>137</v>
      </c>
      <c r="D240" s="34" t="s">
        <v>110</v>
      </c>
      <c r="E240" s="4"/>
      <c r="F240" s="16"/>
      <c r="G240" s="62"/>
      <c r="H240" s="63"/>
      <c r="I240" s="62"/>
      <c r="J240" s="62"/>
      <c r="K240" s="63"/>
      <c r="L240" s="63"/>
      <c r="M240" s="62"/>
      <c r="N240" s="59"/>
      <c r="O240" s="8"/>
      <c r="P240" s="8"/>
    </row>
    <row r="241" spans="1:16" ht="12.75">
      <c r="A241" s="58">
        <v>3</v>
      </c>
      <c r="B241" s="6">
        <v>119122</v>
      </c>
      <c r="C241" s="22" t="s">
        <v>97</v>
      </c>
      <c r="D241" s="7">
        <v>99</v>
      </c>
      <c r="F241" s="39" t="s">
        <v>12</v>
      </c>
      <c r="G241" s="62">
        <v>28</v>
      </c>
      <c r="H241" s="62">
        <v>31</v>
      </c>
      <c r="I241" s="62">
        <v>38</v>
      </c>
      <c r="J241" s="62">
        <v>38</v>
      </c>
      <c r="K241" s="62">
        <v>31</v>
      </c>
      <c r="L241" s="62">
        <v>31</v>
      </c>
      <c r="M241" s="62">
        <v>34</v>
      </c>
      <c r="N241" s="59">
        <f>SUM(G241:M241)-MIN(G241:M241)-SMALL(G241:M242,2)</f>
        <v>172</v>
      </c>
      <c r="O241" s="8"/>
      <c r="P241" s="8"/>
    </row>
    <row r="242" spans="1:16" ht="12.75">
      <c r="A242" s="58"/>
      <c r="B242" s="6">
        <v>119097</v>
      </c>
      <c r="C242" s="22" t="s">
        <v>127</v>
      </c>
      <c r="D242" s="14" t="s">
        <v>110</v>
      </c>
      <c r="F242" s="39"/>
      <c r="G242" s="62"/>
      <c r="H242" s="62"/>
      <c r="I242" s="62"/>
      <c r="J242" s="62"/>
      <c r="K242" s="62"/>
      <c r="L242" s="62"/>
      <c r="M242" s="62"/>
      <c r="N242" s="59"/>
      <c r="O242" s="8"/>
      <c r="P242" s="8"/>
    </row>
    <row r="243" spans="1:16" ht="12.75">
      <c r="A243" s="58">
        <v>4</v>
      </c>
      <c r="B243" s="1">
        <v>132007</v>
      </c>
      <c r="C243" s="31" t="s">
        <v>77</v>
      </c>
      <c r="D243" s="28">
        <v>99</v>
      </c>
      <c r="E243" s="28"/>
      <c r="F243" s="5" t="s">
        <v>19</v>
      </c>
      <c r="G243" s="62">
        <v>0</v>
      </c>
      <c r="H243" s="62">
        <v>0</v>
      </c>
      <c r="I243" s="62">
        <v>0</v>
      </c>
      <c r="J243" s="62">
        <v>34</v>
      </c>
      <c r="K243" s="62">
        <v>25</v>
      </c>
      <c r="L243" s="62">
        <v>28</v>
      </c>
      <c r="M243" s="62">
        <v>28</v>
      </c>
      <c r="N243" s="59">
        <f>SUM(G243:M243)-MIN(G243:M243)-SMALL(G243:M244,2)</f>
        <v>115</v>
      </c>
      <c r="O243" s="8"/>
      <c r="P243" s="8"/>
    </row>
    <row r="244" spans="1:16" ht="12.75">
      <c r="A244" s="58"/>
      <c r="B244" s="1">
        <v>132008</v>
      </c>
      <c r="C244" s="31" t="s">
        <v>85</v>
      </c>
      <c r="D244" s="28">
        <v>99</v>
      </c>
      <c r="E244" s="28"/>
      <c r="F244" s="5"/>
      <c r="G244" s="62"/>
      <c r="H244" s="62"/>
      <c r="I244" s="62"/>
      <c r="J244" s="62"/>
      <c r="K244" s="62"/>
      <c r="L244" s="62"/>
      <c r="M244" s="62"/>
      <c r="N244" s="59"/>
      <c r="O244" s="8"/>
      <c r="P244" s="8"/>
    </row>
    <row r="245" spans="1:16" ht="12.75">
      <c r="A245" s="58">
        <v>5</v>
      </c>
      <c r="B245" s="1">
        <v>132009</v>
      </c>
      <c r="C245" s="31" t="s">
        <v>156</v>
      </c>
      <c r="D245" s="14" t="s">
        <v>110</v>
      </c>
      <c r="E245" s="28"/>
      <c r="F245" s="5" t="s">
        <v>19</v>
      </c>
      <c r="G245" s="62">
        <v>0</v>
      </c>
      <c r="H245" s="62">
        <v>0</v>
      </c>
      <c r="I245" s="62">
        <v>0</v>
      </c>
      <c r="J245" s="62">
        <v>0</v>
      </c>
      <c r="K245" s="62">
        <v>22</v>
      </c>
      <c r="L245" s="62">
        <v>25</v>
      </c>
      <c r="M245" s="62">
        <v>0</v>
      </c>
      <c r="N245" s="59">
        <f>SUM(G245:M245)-MIN(G245:M245)-SMALL(G245:M246,2)</f>
        <v>47</v>
      </c>
      <c r="O245" s="8"/>
      <c r="P245" s="8"/>
    </row>
    <row r="246" spans="1:16" ht="12.75">
      <c r="A246" s="58"/>
      <c r="B246" s="1">
        <v>132058</v>
      </c>
      <c r="C246" s="31" t="s">
        <v>148</v>
      </c>
      <c r="D246" s="28">
        <v>99</v>
      </c>
      <c r="E246" s="28"/>
      <c r="F246" s="5"/>
      <c r="G246" s="62"/>
      <c r="H246" s="62"/>
      <c r="I246" s="62"/>
      <c r="J246" s="62"/>
      <c r="K246" s="62"/>
      <c r="L246" s="62"/>
      <c r="M246" s="62"/>
      <c r="N246" s="59"/>
      <c r="O246" s="8"/>
      <c r="P246" s="8"/>
    </row>
    <row r="247" spans="1:16" ht="12.75">
      <c r="A247" s="58">
        <v>6</v>
      </c>
      <c r="B247" s="1">
        <v>119078</v>
      </c>
      <c r="C247" s="31" t="s">
        <v>90</v>
      </c>
      <c r="D247" s="4">
        <v>99</v>
      </c>
      <c r="E247" s="4"/>
      <c r="F247" s="16" t="s">
        <v>12</v>
      </c>
      <c r="G247" s="62">
        <v>22</v>
      </c>
      <c r="H247" s="62">
        <v>22</v>
      </c>
      <c r="I247" s="62">
        <v>0</v>
      </c>
      <c r="J247" s="62">
        <v>0</v>
      </c>
      <c r="K247" s="62">
        <v>0</v>
      </c>
      <c r="L247" s="62">
        <v>0</v>
      </c>
      <c r="M247" s="62">
        <v>0</v>
      </c>
      <c r="N247" s="59">
        <f>SUM(G247:M247)-MIN(G247:M247)-SMALL(G247:M248,2)</f>
        <v>44</v>
      </c>
      <c r="O247" s="8"/>
      <c r="P247" s="8"/>
    </row>
    <row r="248" spans="1:16" ht="12.75">
      <c r="A248" s="58"/>
      <c r="B248" s="1">
        <v>119096</v>
      </c>
      <c r="C248" s="31" t="s">
        <v>92</v>
      </c>
      <c r="D248" s="4">
        <v>99</v>
      </c>
      <c r="E248" s="4"/>
      <c r="F248" s="31"/>
      <c r="G248" s="62"/>
      <c r="H248" s="62"/>
      <c r="I248" s="62"/>
      <c r="J248" s="62"/>
      <c r="K248" s="62"/>
      <c r="L248" s="62"/>
      <c r="M248" s="62"/>
      <c r="N248" s="59"/>
      <c r="O248" s="8"/>
      <c r="P248" s="8"/>
    </row>
    <row r="249" spans="1:16" ht="12.75">
      <c r="A249" s="58"/>
      <c r="O249" s="8"/>
      <c r="P249" s="8"/>
    </row>
    <row r="250" spans="1:16" ht="12.75">
      <c r="A250" s="58"/>
      <c r="B250" s="6" t="s">
        <v>175</v>
      </c>
      <c r="O250" s="8"/>
      <c r="P250" s="8"/>
    </row>
    <row r="251" spans="1:16" ht="15" customHeight="1">
      <c r="A251" s="27"/>
      <c r="O251" s="8"/>
      <c r="P251" s="8"/>
    </row>
    <row r="252" spans="1:16" ht="15" customHeight="1">
      <c r="A252" s="60" t="s">
        <v>176</v>
      </c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P252" s="8"/>
    </row>
    <row r="253" ht="15" customHeight="1">
      <c r="P253" s="8"/>
    </row>
    <row r="254" spans="1:16" ht="15" customHeight="1">
      <c r="A254" s="61" t="s">
        <v>177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/>
      <c r="P254" s="8"/>
    </row>
    <row r="255" spans="2:16" ht="12.75">
      <c r="B255" s="47"/>
      <c r="C255" s="48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0"/>
      <c r="O255"/>
      <c r="P255" s="8"/>
    </row>
    <row r="256" spans="2:16" ht="12.75">
      <c r="B256" s="5" t="s">
        <v>178</v>
      </c>
      <c r="C256" s="8"/>
      <c r="D256" s="50"/>
      <c r="E256" s="51"/>
      <c r="F256" s="51"/>
      <c r="G256" s="52"/>
      <c r="I256" s="6"/>
      <c r="J256" s="6"/>
      <c r="N256" s="40"/>
      <c r="O256"/>
      <c r="P256" s="8"/>
    </row>
    <row r="257" spans="15:16" ht="12.75">
      <c r="O257" s="8"/>
      <c r="P257" s="8"/>
    </row>
    <row r="258" spans="15:16" ht="12.75">
      <c r="O258" s="8"/>
      <c r="P258" s="8"/>
    </row>
    <row r="259" spans="15:16" ht="12.75">
      <c r="O259" s="8"/>
      <c r="P259" s="8"/>
    </row>
    <row r="260" spans="15:16" ht="12.75">
      <c r="O260" s="8"/>
      <c r="P260" s="8"/>
    </row>
    <row r="261" spans="15:16" ht="12.75">
      <c r="O261" s="8"/>
      <c r="P261" s="8"/>
    </row>
  </sheetData>
  <mergeCells count="189"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G166:G167"/>
    <mergeCell ref="H166:H167"/>
    <mergeCell ref="G168:G169"/>
    <mergeCell ref="H168:H169"/>
    <mergeCell ref="G170:G171"/>
    <mergeCell ref="H170:H171"/>
    <mergeCell ref="G172:G173"/>
    <mergeCell ref="H172:H173"/>
    <mergeCell ref="M166:M167"/>
    <mergeCell ref="O166:O167"/>
    <mergeCell ref="N166:N167"/>
    <mergeCell ref="I166:I167"/>
    <mergeCell ref="J166:J167"/>
    <mergeCell ref="K166:K167"/>
    <mergeCell ref="L166:L167"/>
    <mergeCell ref="M168:M169"/>
    <mergeCell ref="N168:N169"/>
    <mergeCell ref="O168:O169"/>
    <mergeCell ref="I168:I169"/>
    <mergeCell ref="J168:J169"/>
    <mergeCell ref="K168:K169"/>
    <mergeCell ref="L168:L169"/>
    <mergeCell ref="M170:M171"/>
    <mergeCell ref="N170:N171"/>
    <mergeCell ref="O170:O171"/>
    <mergeCell ref="I170:I171"/>
    <mergeCell ref="J170:J171"/>
    <mergeCell ref="K170:K171"/>
    <mergeCell ref="L170:L171"/>
    <mergeCell ref="M172:M173"/>
    <mergeCell ref="N172:N173"/>
    <mergeCell ref="O172:O173"/>
    <mergeCell ref="I172:I173"/>
    <mergeCell ref="J172:J173"/>
    <mergeCell ref="K172:K173"/>
    <mergeCell ref="L172:L173"/>
    <mergeCell ref="L174:L175"/>
    <mergeCell ref="M174:M175"/>
    <mergeCell ref="G174:G175"/>
    <mergeCell ref="H174:H175"/>
    <mergeCell ref="I174:I175"/>
    <mergeCell ref="J174:J175"/>
    <mergeCell ref="O174:O175"/>
    <mergeCell ref="N174:N175"/>
    <mergeCell ref="G176:G177"/>
    <mergeCell ref="H176:H177"/>
    <mergeCell ref="I176:I177"/>
    <mergeCell ref="J176:J177"/>
    <mergeCell ref="K176:K177"/>
    <mergeCell ref="L176:L177"/>
    <mergeCell ref="M176:M177"/>
    <mergeCell ref="K174:K175"/>
    <mergeCell ref="O176:O177"/>
    <mergeCell ref="N176:N177"/>
    <mergeCell ref="G178:G179"/>
    <mergeCell ref="H178:H179"/>
    <mergeCell ref="I178:I179"/>
    <mergeCell ref="J178:J179"/>
    <mergeCell ref="K178:K179"/>
    <mergeCell ref="L178:L179"/>
    <mergeCell ref="M178:M179"/>
    <mergeCell ref="O178:O179"/>
    <mergeCell ref="N178:N179"/>
    <mergeCell ref="G180:G181"/>
    <mergeCell ref="H180:H181"/>
    <mergeCell ref="I180:I181"/>
    <mergeCell ref="J180:J181"/>
    <mergeCell ref="K180:K181"/>
    <mergeCell ref="L180:L181"/>
    <mergeCell ref="M180:M181"/>
    <mergeCell ref="O180:O181"/>
    <mergeCell ref="N180:N181"/>
    <mergeCell ref="G243:G244"/>
    <mergeCell ref="H243:H244"/>
    <mergeCell ref="I243:I244"/>
    <mergeCell ref="J243:J244"/>
    <mergeCell ref="K243:K244"/>
    <mergeCell ref="L243:L244"/>
    <mergeCell ref="M243:M244"/>
    <mergeCell ref="O182:O183"/>
    <mergeCell ref="N243:N244"/>
    <mergeCell ref="G184:G185"/>
    <mergeCell ref="H184:H185"/>
    <mergeCell ref="I184:I185"/>
    <mergeCell ref="J184:J185"/>
    <mergeCell ref="K184:K185"/>
    <mergeCell ref="L184:L185"/>
    <mergeCell ref="M184:M185"/>
    <mergeCell ref="O184:O185"/>
    <mergeCell ref="N184:N185"/>
    <mergeCell ref="G186:G187"/>
    <mergeCell ref="H186:H187"/>
    <mergeCell ref="I186:I187"/>
    <mergeCell ref="J186:J187"/>
    <mergeCell ref="K186:K187"/>
    <mergeCell ref="L186:L187"/>
    <mergeCell ref="M186:M187"/>
    <mergeCell ref="O186:O187"/>
    <mergeCell ref="N186:N187"/>
    <mergeCell ref="G188:G189"/>
    <mergeCell ref="H188:H189"/>
    <mergeCell ref="I188:I189"/>
    <mergeCell ref="J188:J189"/>
    <mergeCell ref="K188:K189"/>
    <mergeCell ref="L188:L189"/>
    <mergeCell ref="M188:M189"/>
    <mergeCell ref="O188:O189"/>
    <mergeCell ref="N188:N189"/>
    <mergeCell ref="G190:G191"/>
    <mergeCell ref="H190:H191"/>
    <mergeCell ref="I190:I191"/>
    <mergeCell ref="J190:J191"/>
    <mergeCell ref="K190:K191"/>
    <mergeCell ref="L190:L191"/>
    <mergeCell ref="M190:M191"/>
    <mergeCell ref="O190:O191"/>
    <mergeCell ref="A247:A248"/>
    <mergeCell ref="I237:I238"/>
    <mergeCell ref="N190:N191"/>
    <mergeCell ref="G192:G193"/>
    <mergeCell ref="H192:H193"/>
    <mergeCell ref="I192:I193"/>
    <mergeCell ref="J192:J193"/>
    <mergeCell ref="K192:K193"/>
    <mergeCell ref="L192:L193"/>
    <mergeCell ref="M192:M193"/>
    <mergeCell ref="L237:L238"/>
    <mergeCell ref="N237:N238"/>
    <mergeCell ref="A249:A250"/>
    <mergeCell ref="O192:O193"/>
    <mergeCell ref="N192:N193"/>
    <mergeCell ref="A237:A238"/>
    <mergeCell ref="A239:A240"/>
    <mergeCell ref="M237:M238"/>
    <mergeCell ref="A241:A242"/>
    <mergeCell ref="A245:A246"/>
    <mergeCell ref="L239:L240"/>
    <mergeCell ref="M239:M240"/>
    <mergeCell ref="G237:G238"/>
    <mergeCell ref="H237:H238"/>
    <mergeCell ref="G239:G240"/>
    <mergeCell ref="H239:H240"/>
    <mergeCell ref="I239:I240"/>
    <mergeCell ref="J239:J240"/>
    <mergeCell ref="J237:J238"/>
    <mergeCell ref="K237:K238"/>
    <mergeCell ref="N241:N242"/>
    <mergeCell ref="N239:N240"/>
    <mergeCell ref="G241:G242"/>
    <mergeCell ref="H241:H242"/>
    <mergeCell ref="I241:I242"/>
    <mergeCell ref="J241:J242"/>
    <mergeCell ref="K241:K242"/>
    <mergeCell ref="L241:L242"/>
    <mergeCell ref="M241:M242"/>
    <mergeCell ref="K239:K240"/>
    <mergeCell ref="L247:L248"/>
    <mergeCell ref="M247:M248"/>
    <mergeCell ref="G245:G246"/>
    <mergeCell ref="H245:H246"/>
    <mergeCell ref="I245:I246"/>
    <mergeCell ref="J245:J246"/>
    <mergeCell ref="K245:K246"/>
    <mergeCell ref="L245:L246"/>
    <mergeCell ref="M245:M246"/>
    <mergeCell ref="A243:A244"/>
    <mergeCell ref="N247:N248"/>
    <mergeCell ref="A252:N252"/>
    <mergeCell ref="A254:N254"/>
    <mergeCell ref="N245:N246"/>
    <mergeCell ref="G247:G248"/>
    <mergeCell ref="H247:H248"/>
    <mergeCell ref="I247:I248"/>
    <mergeCell ref="J247:J248"/>
    <mergeCell ref="K247:K248"/>
  </mergeCells>
  <hyperlinks>
    <hyperlink ref="A254" r:id="rId1" display="rcmb@centrum.cz"/>
  </hyperlinks>
  <printOptions/>
  <pageMargins left="0.5905511811023623" right="0.1968503937007874" top="0.7874015748031497" bottom="0.7874015748031497" header="0.5118110236220472" footer="0.5118110236220472"/>
  <pageSetup horizontalDpi="300" verticalDpi="300" orientation="portrait" paperSize="9" r:id="rId2"/>
  <headerFooter alignWithMargins="0">
    <oddHeader>&amp;CČeský pohár žáků ve slalomu&amp;R2011</oddHeader>
    <oddFooter>&amp;C&amp;P</oddFooter>
  </headerFooter>
  <rowBreaks count="1" manualBreakCount="1">
    <brk id="2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Crha</cp:lastModifiedBy>
  <cp:lastPrinted>2011-09-19T15:45:59Z</cp:lastPrinted>
  <dcterms:created xsi:type="dcterms:W3CDTF">2008-09-01T10:53:31Z</dcterms:created>
  <dcterms:modified xsi:type="dcterms:W3CDTF">2011-09-20T11:39:28Z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