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7620" windowHeight="8520" activeTab="0"/>
  </bookViews>
  <sheets>
    <sheet name="NKZ 2011" sheetId="1" r:id="rId1"/>
  </sheets>
  <definedNames>
    <definedName name="DATABASE" localSheetId="0">'NKZ 2011'!#REF!</definedName>
    <definedName name="_xlnm.Print_Area" localSheetId="0">'NKZ 2011'!$A$1:$N$227</definedName>
  </definedNames>
  <calcPr fullCalcOnLoad="1"/>
</workbook>
</file>

<file path=xl/sharedStrings.xml><?xml version="1.0" encoding="utf-8"?>
<sst xmlns="http://schemas.openxmlformats.org/spreadsheetml/2006/main" count="417" uniqueCount="231">
  <si>
    <t>2</t>
  </si>
  <si>
    <t>Olomouc</t>
  </si>
  <si>
    <t>USK Pha</t>
  </si>
  <si>
    <t>Roudnice</t>
  </si>
  <si>
    <t>Benátky</t>
  </si>
  <si>
    <t>Mašková Alena</t>
  </si>
  <si>
    <t>KK Opava</t>
  </si>
  <si>
    <t>S.Žižkov</t>
  </si>
  <si>
    <t>Ostrava</t>
  </si>
  <si>
    <t>Sušice</t>
  </si>
  <si>
    <t>Horš.Týn</t>
  </si>
  <si>
    <t>Boh.Pha</t>
  </si>
  <si>
    <t>Tech.Pha</t>
  </si>
  <si>
    <t>L.Žatec</t>
  </si>
  <si>
    <t>Val.Mez.</t>
  </si>
  <si>
    <t>Klášter.</t>
  </si>
  <si>
    <t>Č.Lípa</t>
  </si>
  <si>
    <t>Rubín Daniel</t>
  </si>
  <si>
    <t>Tůma Martin</t>
  </si>
  <si>
    <t>Prell Pavel</t>
  </si>
  <si>
    <t>Kralupy</t>
  </si>
  <si>
    <t>Jablonec</t>
  </si>
  <si>
    <t>Taišl Filip</t>
  </si>
  <si>
    <t>Č.Kruml.</t>
  </si>
  <si>
    <t>Mrůzek David</t>
  </si>
  <si>
    <t>Neugebauer Roman</t>
  </si>
  <si>
    <t>Boček Zdeněk</t>
  </si>
  <si>
    <t>Blovice</t>
  </si>
  <si>
    <t>Míka Viktor</t>
  </si>
  <si>
    <t>Suchý Ondřej</t>
  </si>
  <si>
    <t>Bílý Petr</t>
  </si>
  <si>
    <t>Loko Plz</t>
  </si>
  <si>
    <t>Chod David</t>
  </si>
  <si>
    <t>Johanides Milan</t>
  </si>
  <si>
    <t>Kabrhel Václav</t>
  </si>
  <si>
    <t>Kašpar Jan</t>
  </si>
  <si>
    <t>Kašpar Martin</t>
  </si>
  <si>
    <t>Matěják Petr</t>
  </si>
  <si>
    <t>Mulač Viktor</t>
  </si>
  <si>
    <t>Bechyně</t>
  </si>
  <si>
    <t>Šrámek Michal</t>
  </si>
  <si>
    <t>Sláv.KV</t>
  </si>
  <si>
    <t>Kvapil Martin</t>
  </si>
  <si>
    <t>Indruch Jaromír</t>
  </si>
  <si>
    <t>KVS HK</t>
  </si>
  <si>
    <t>Klimuškin Pavel</t>
  </si>
  <si>
    <t>Renčín Tomáš</t>
  </si>
  <si>
    <t>Sláv.HK</t>
  </si>
  <si>
    <t>Jiras Marek</t>
  </si>
  <si>
    <t>Hajdučík Mir.</t>
  </si>
  <si>
    <t xml:space="preserve">N  K  Z </t>
  </si>
  <si>
    <t>Kategorie  K1Ž :</t>
  </si>
  <si>
    <t>Prüher Jakub</t>
  </si>
  <si>
    <t>L.Tábor</t>
  </si>
  <si>
    <t>Suchý Matěj</t>
  </si>
  <si>
    <t>Zdráhal Jan</t>
  </si>
  <si>
    <t>Raab Ondřej</t>
  </si>
  <si>
    <t>Pešta Jan</t>
  </si>
  <si>
    <t>Voves Ladislav</t>
  </si>
  <si>
    <t>Cuc Michal</t>
  </si>
  <si>
    <t>Grosmanová Zdena</t>
  </si>
  <si>
    <t>Osochovská Michaela</t>
  </si>
  <si>
    <t>Polívková Hana</t>
  </si>
  <si>
    <t>Řejha Jiří</t>
  </si>
  <si>
    <t>Gotvald Robert</t>
  </si>
  <si>
    <t>Vlček Jan</t>
  </si>
  <si>
    <t>Hájek Michal</t>
  </si>
  <si>
    <t>Weber Oldřich</t>
  </si>
  <si>
    <t>Kopťák Daniel</t>
  </si>
  <si>
    <t>Sedlmaier Aleš</t>
  </si>
  <si>
    <t>Volák Jaroslav</t>
  </si>
  <si>
    <t>Pořádek Milan</t>
  </si>
  <si>
    <t>Herink Jiří</t>
  </si>
  <si>
    <t>celkem</t>
  </si>
  <si>
    <t>Dukla B.</t>
  </si>
  <si>
    <t>Lhota Zbyšek</t>
  </si>
  <si>
    <t>Žel.Brod</t>
  </si>
  <si>
    <t>Fusek Radomír</t>
  </si>
  <si>
    <t>Veselá Linda</t>
  </si>
  <si>
    <t>Waloszek Jakub</t>
  </si>
  <si>
    <t>Tunková Kristýna</t>
  </si>
  <si>
    <t>Kategorie K1M</t>
  </si>
  <si>
    <t>Božek Radim</t>
  </si>
  <si>
    <t>Pešek Michal</t>
  </si>
  <si>
    <t>Kotva B.</t>
  </si>
  <si>
    <t>Dolista Jan</t>
  </si>
  <si>
    <t>Potužák Jan</t>
  </si>
  <si>
    <t>SKVeselí</t>
  </si>
  <si>
    <t>Benešová Martina</t>
  </si>
  <si>
    <t>Zýková Barbora</t>
  </si>
  <si>
    <t>Macášek Tomáš</t>
  </si>
  <si>
    <t>Jordán František</t>
  </si>
  <si>
    <t>Jindrák Petr</t>
  </si>
  <si>
    <t>Šeba Patrik</t>
  </si>
  <si>
    <t>Kopička Ondřej</t>
  </si>
  <si>
    <t>Rakovník</t>
  </si>
  <si>
    <t>Holý Jiří</t>
  </si>
  <si>
    <t>Minařík Miroslav</t>
  </si>
  <si>
    <t>Zimová Marie</t>
  </si>
  <si>
    <t>Pártlová Andrea</t>
  </si>
  <si>
    <t>Peterka Vít</t>
  </si>
  <si>
    <t>Foltýsová Denisa</t>
  </si>
  <si>
    <t>Jordánová Pavlína</t>
  </si>
  <si>
    <t>Kozohorská Alžběta</t>
  </si>
  <si>
    <t>Roztoky</t>
  </si>
  <si>
    <t>Mrůzek Jakub</t>
  </si>
  <si>
    <t>Šupolík Luboš</t>
  </si>
  <si>
    <t>Kvapilová Gabriela</t>
  </si>
  <si>
    <t>Kočí Martin</t>
  </si>
  <si>
    <t>Abraham Tomáš</t>
  </si>
  <si>
    <t>Hric Filip</t>
  </si>
  <si>
    <t>Lepík Filip</t>
  </si>
  <si>
    <t>Hubertus</t>
  </si>
  <si>
    <t>Kategorie  C1M :</t>
  </si>
  <si>
    <t>Kategorie C2M :</t>
  </si>
  <si>
    <t>Č.Vrbné</t>
  </si>
  <si>
    <t>Bouzek Filip</t>
  </si>
  <si>
    <t>Bahenský Matouš</t>
  </si>
  <si>
    <t>Krejčová Kristýna</t>
  </si>
  <si>
    <t>Svobodová Jana</t>
  </si>
  <si>
    <t>Brožová Tereza</t>
  </si>
  <si>
    <t>Foltýsová Sabina</t>
  </si>
  <si>
    <t>Šrámková Michaela</t>
  </si>
  <si>
    <t>Urban Tomáš</t>
  </si>
  <si>
    <t>Dvořáková Jitka</t>
  </si>
  <si>
    <t>Kadaň</t>
  </si>
  <si>
    <t>Pospíchalová Simona</t>
  </si>
  <si>
    <t>Habich Bohumil</t>
  </si>
  <si>
    <t>VS Tábor</t>
  </si>
  <si>
    <t>Pospíchal Radek</t>
  </si>
  <si>
    <t>Zátopek Vladimír</t>
  </si>
  <si>
    <t>Jelínek Šimon</t>
  </si>
  <si>
    <t xml:space="preserve">Smolka Ondřej </t>
  </si>
  <si>
    <t>Zvolánek Jan</t>
  </si>
  <si>
    <t>Pechlát Hynek</t>
  </si>
  <si>
    <t>SKVS ČB</t>
  </si>
  <si>
    <t>Binčík Petr</t>
  </si>
  <si>
    <t>Raška Jan</t>
  </si>
  <si>
    <t>Vlčnovský Vilém</t>
  </si>
  <si>
    <t>Pexa Jakub</t>
  </si>
  <si>
    <t>Svoboda Adam</t>
  </si>
  <si>
    <t>Matula Roman</t>
  </si>
  <si>
    <t>Wendl Miloslav</t>
  </si>
  <si>
    <t>Klementová Sylvie</t>
  </si>
  <si>
    <t>Koblencová Anna</t>
  </si>
  <si>
    <t>Košárková Barbora</t>
  </si>
  <si>
    <t>Myšák Albert</t>
  </si>
  <si>
    <t>Šedivý Jakub</t>
  </si>
  <si>
    <t>Šiman Matěj</t>
  </si>
  <si>
    <t>Rohan Lukáš</t>
  </si>
  <si>
    <t>Mrázek Jan</t>
  </si>
  <si>
    <t>Šebelová Tereza</t>
  </si>
  <si>
    <t>Smolka Ondřej</t>
  </si>
  <si>
    <t>Kaňjak Robin</t>
  </si>
  <si>
    <t xml:space="preserve">Černá Lucie </t>
  </si>
  <si>
    <t>Galušková Anna</t>
  </si>
  <si>
    <t>Hilgertová Amálie</t>
  </si>
  <si>
    <t>Matulková Jana</t>
  </si>
  <si>
    <t>Franek Jakub</t>
  </si>
  <si>
    <t>Kristek Václav</t>
  </si>
  <si>
    <t>Osochovská Mich</t>
  </si>
  <si>
    <t>Fryšová Petra</t>
  </si>
  <si>
    <t>Troja</t>
  </si>
  <si>
    <t>Hrobský Milan</t>
  </si>
  <si>
    <t>Větrovský Jan</t>
  </si>
  <si>
    <t>Petříček Vojtěch</t>
  </si>
  <si>
    <t>Saiko Tomáš</t>
  </si>
  <si>
    <t>Matějka Michael</t>
  </si>
  <si>
    <t>Šupolík Pavel</t>
  </si>
  <si>
    <t>Čekalová Bára</t>
  </si>
  <si>
    <t>Fišerová Tereza</t>
  </si>
  <si>
    <t>Bačáková Radka</t>
  </si>
  <si>
    <t>Mrůzek Vojta</t>
  </si>
  <si>
    <t>Kašpar Albert</t>
  </si>
  <si>
    <t>Čekal Josef</t>
  </si>
  <si>
    <t>Raab David</t>
  </si>
  <si>
    <t>Košík Michal</t>
  </si>
  <si>
    <t>Fialová Veronika</t>
  </si>
  <si>
    <t>Dvě další posádky bodovaly jen v jednom závodě.</t>
  </si>
  <si>
    <t>Kategorie  C1Ž :</t>
  </si>
  <si>
    <t>rcmb@centrum.cz</t>
  </si>
  <si>
    <t>Špindl</t>
  </si>
  <si>
    <t>Veltrusy</t>
  </si>
  <si>
    <t xml:space="preserve">V žebříčcích nejsou uvedeni závodníci, kteří v sezoně 2011 získali 1.VT </t>
  </si>
  <si>
    <t xml:space="preserve">a jsou dopočteni a zařazeni závodníci, kteří v sezoně 2011 1.VT ztratili. </t>
  </si>
  <si>
    <t>Závody : 2x Špindl, 2x Veltrusy a 2x Roudnice- započteny 4 nejlepší výsledky</t>
  </si>
  <si>
    <t>Národní kvalifikační závody pro Český pohár ve slalomu v roce 2011</t>
  </si>
  <si>
    <t>získávají VT 2+ C1S a postupují do závodů Českého poháru ve slalomu v kategorii C1M v roce 2012</t>
  </si>
  <si>
    <t>získávají VT 2+ KS a postupují do závodů Českého poháru ve slalomu v kategorii K1M v roce 2012</t>
  </si>
  <si>
    <t>získávají 2 VT C2S a postupují do závodů Českého poháru ve slalomu v kategorii C2M v roce 2012</t>
  </si>
  <si>
    <t>získávají VT 2+ KS a postupují do závodů Českého poháru ve slalomu v kategorii K1Ž v roce 2012</t>
  </si>
  <si>
    <t>Vašina Jiři</t>
  </si>
  <si>
    <t>Červenka Ondřej</t>
  </si>
  <si>
    <t>Kořínek Filip</t>
  </si>
  <si>
    <t>Rousek Tomáš</t>
  </si>
  <si>
    <t>Vrba Jiří</t>
  </si>
  <si>
    <t>Lásko Jan</t>
  </si>
  <si>
    <t>Dv.Král</t>
  </si>
  <si>
    <t>Petřík Matouš</t>
  </si>
  <si>
    <t>Štětka Matěj</t>
  </si>
  <si>
    <t>Jančar David</t>
  </si>
  <si>
    <t>Heger Tomáš</t>
  </si>
  <si>
    <t>Zapletal Vojtěch</t>
  </si>
  <si>
    <t>Lerch Adam</t>
  </si>
  <si>
    <t>Choutka Jan</t>
  </si>
  <si>
    <t>Plašilová Martina</t>
  </si>
  <si>
    <t>Peterka Adam</t>
  </si>
  <si>
    <t>Šrůma Radek</t>
  </si>
  <si>
    <t>2+</t>
  </si>
  <si>
    <t>Hricová Klára</t>
  </si>
  <si>
    <t>Šprdlík Vít</t>
  </si>
  <si>
    <t>Štěpánková Vanda</t>
  </si>
  <si>
    <t>Blažková Tereza</t>
  </si>
  <si>
    <t>Pruherová Alžběta</t>
  </si>
  <si>
    <t>Bayerová Barbora</t>
  </si>
  <si>
    <t>Pollert Jaroslav</t>
  </si>
  <si>
    <t>Jen v jednom závodě bodovalo další 11 závodníků.</t>
  </si>
  <si>
    <t>Jen v jednom závodě bodovala další 3 závodnice.</t>
  </si>
  <si>
    <t>Závodníci, kteří bodovali nejméně ve 3 závodech, získávají 2.VT C1S.</t>
  </si>
  <si>
    <t>Závodníce, které bodovaly nejméně ve 3 závodech, získávají 2.VT KS.</t>
  </si>
  <si>
    <t>Posádky, které bodovaly nejméně ve 3 závodech, získávají 2.VT C2S</t>
  </si>
  <si>
    <t>Dalších 10 závodníků bodovalo jen v jednom závodě.</t>
  </si>
  <si>
    <t>Závodníci, kteří bodovali nejméně ve 3 závodech, získávají 2.VT KS.</t>
  </si>
  <si>
    <t>získávají VT 2+ C1S a postupují do závodů Českého poháru ve slalomu v kategorii K1Ž v roce 2012</t>
  </si>
  <si>
    <t>Jedna další loď bodovala pouze v jednom závodě.</t>
  </si>
  <si>
    <t>Závodníce, které bodovaly nejméně ve 3 závodech, získávají 2.VT C1S.</t>
  </si>
  <si>
    <t>O startu dalších lodí v závodech Českého poháru v roce 2012 rozhodne, v souladu s platnými Směrnicemi, Závodní komise.</t>
  </si>
  <si>
    <t>Zpracoval dne 18.9.2011       Rudolf Crha</t>
  </si>
  <si>
    <t>Veškeré připomínky a event.reklamace posílejte na adresu počtáře žebříčku NKZ do 15.10.2011.</t>
  </si>
  <si>
    <t>20.9.2011 byly provedeny opravy v kategorii C2M a K1M.  RC</t>
  </si>
  <si>
    <t>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</si>
</sst>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14">
    <font>
      <sz val="10"/>
      <name val="Arial CE"/>
      <family val="0"/>
    </font>
    <font>
      <b/>
      <sz val="12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indent="1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 indent="1"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1" fontId="13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13" fillId="0" borderId="0" xfId="0" applyFont="1" applyAlignment="1">
      <alignment/>
    </xf>
    <xf numFmtId="1" fontId="13" fillId="0" borderId="1" xfId="0" applyNumberFormat="1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" fontId="5" fillId="0" borderId="0" xfId="0" applyNumberFormat="1" applyFont="1" applyAlignment="1">
      <alignment/>
    </xf>
    <xf numFmtId="1" fontId="6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18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left" inden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10" fillId="0" borderId="0" xfId="18" applyFill="1" applyBorder="1" applyAlignment="1">
      <alignment horizontal="center"/>
    </xf>
    <xf numFmtId="0" fontId="0" fillId="0" borderId="0" xfId="0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mb@centru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view="pageBreakPreview" zoomScaleSheetLayoutView="100" workbookViewId="0" topLeftCell="A199">
      <selection activeCell="D85" sqref="D85"/>
    </sheetView>
  </sheetViews>
  <sheetFormatPr defaultColWidth="9.00390625" defaultRowHeight="12.75"/>
  <cols>
    <col min="1" max="1" width="4.25390625" style="1" customWidth="1"/>
    <col min="2" max="2" width="6.75390625" style="1" customWidth="1"/>
    <col min="3" max="3" width="18.75390625" style="1" customWidth="1"/>
    <col min="4" max="4" width="3.75390625" style="1" customWidth="1"/>
    <col min="5" max="5" width="3.25390625" style="1" hidden="1" customWidth="1"/>
    <col min="6" max="6" width="11.625" style="1" customWidth="1"/>
    <col min="7" max="7" width="5.375" style="1" customWidth="1"/>
    <col min="8" max="12" width="4.75390625" style="1" customWidth="1"/>
    <col min="13" max="13" width="8.875" style="22" customWidth="1"/>
    <col min="14" max="14" width="1.875" style="0" customWidth="1"/>
  </cols>
  <sheetData>
    <row r="1" spans="1:13" ht="26.2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1.75" customHeight="1">
      <c r="A2" s="84" t="s">
        <v>186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4" spans="1:13" ht="14.25">
      <c r="A4" s="85" t="s">
        <v>185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ht="12.75">
      <c r="B5" s="21"/>
    </row>
    <row r="6" spans="2:13" ht="15" customHeight="1">
      <c r="B6" s="81" t="s">
        <v>183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2:13" ht="15" customHeight="1">
      <c r="B7" s="81" t="s">
        <v>184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9" spans="1:13" ht="21.75" customHeight="1">
      <c r="A9" s="2"/>
      <c r="B9" s="32" t="s">
        <v>113</v>
      </c>
      <c r="C9" s="2"/>
      <c r="D9" s="2"/>
      <c r="E9" s="2"/>
      <c r="F9" s="2"/>
      <c r="G9" s="73" t="s">
        <v>181</v>
      </c>
      <c r="H9" s="73"/>
      <c r="I9" s="73" t="s">
        <v>182</v>
      </c>
      <c r="J9" s="73"/>
      <c r="K9" s="73" t="s">
        <v>3</v>
      </c>
      <c r="L9" s="73"/>
      <c r="M9" s="31" t="s">
        <v>73</v>
      </c>
    </row>
    <row r="10" spans="1:13" ht="15" customHeight="1">
      <c r="A10" s="35">
        <v>1</v>
      </c>
      <c r="B10" s="12">
        <v>9048</v>
      </c>
      <c r="C10" s="13" t="s">
        <v>65</v>
      </c>
      <c r="D10" s="14">
        <v>90</v>
      </c>
      <c r="E10" s="14">
        <v>2</v>
      </c>
      <c r="F10" s="13" t="s">
        <v>2</v>
      </c>
      <c r="G10" s="59">
        <v>75</v>
      </c>
      <c r="H10" s="5">
        <v>0</v>
      </c>
      <c r="I10" s="59">
        <v>75</v>
      </c>
      <c r="J10" s="5">
        <v>23</v>
      </c>
      <c r="K10" s="5">
        <v>53</v>
      </c>
      <c r="L10" s="5">
        <v>46</v>
      </c>
      <c r="M10" s="41">
        <f aca="true" t="shared" si="0" ref="M10:M25">SUM(G10:L10)-MIN(G10:L10)-SMALL(G10:L10,2)</f>
        <v>249</v>
      </c>
    </row>
    <row r="11" spans="1:13" ht="15" customHeight="1">
      <c r="A11" s="35">
        <v>2</v>
      </c>
      <c r="B11" s="12">
        <v>9068</v>
      </c>
      <c r="C11" s="13" t="s">
        <v>149</v>
      </c>
      <c r="D11" s="14">
        <v>95</v>
      </c>
      <c r="E11" s="14">
        <v>2</v>
      </c>
      <c r="F11" s="13" t="s">
        <v>2</v>
      </c>
      <c r="G11" s="5">
        <v>17</v>
      </c>
      <c r="H11" s="5">
        <v>46</v>
      </c>
      <c r="I11" s="5">
        <v>46</v>
      </c>
      <c r="J11" s="5">
        <v>62</v>
      </c>
      <c r="K11" s="5">
        <v>68</v>
      </c>
      <c r="L11" s="5">
        <v>49</v>
      </c>
      <c r="M11" s="41">
        <f t="shared" si="0"/>
        <v>225</v>
      </c>
    </row>
    <row r="12" spans="1:13" ht="15" customHeight="1">
      <c r="A12" s="35">
        <v>3</v>
      </c>
      <c r="B12" s="12">
        <v>9037</v>
      </c>
      <c r="C12" s="13" t="s">
        <v>139</v>
      </c>
      <c r="D12" s="14">
        <v>94</v>
      </c>
      <c r="E12" s="14">
        <v>2</v>
      </c>
      <c r="F12" s="13" t="s">
        <v>2</v>
      </c>
      <c r="G12" s="5">
        <v>33</v>
      </c>
      <c r="H12" s="5">
        <v>43</v>
      </c>
      <c r="I12" s="5">
        <v>53</v>
      </c>
      <c r="J12" s="5">
        <v>57</v>
      </c>
      <c r="K12" s="5">
        <v>27</v>
      </c>
      <c r="L12" s="5">
        <v>62</v>
      </c>
      <c r="M12" s="41">
        <f t="shared" si="0"/>
        <v>215</v>
      </c>
    </row>
    <row r="13" spans="1:13" ht="15" customHeight="1">
      <c r="A13" s="35">
        <f>1+A12</f>
        <v>4</v>
      </c>
      <c r="B13" s="12">
        <v>9153</v>
      </c>
      <c r="C13" s="13" t="s">
        <v>83</v>
      </c>
      <c r="D13" s="14">
        <v>92</v>
      </c>
      <c r="E13" s="14">
        <v>2</v>
      </c>
      <c r="F13" s="13" t="s">
        <v>2</v>
      </c>
      <c r="G13" s="5">
        <v>68</v>
      </c>
      <c r="H13" s="5">
        <v>33</v>
      </c>
      <c r="I13" s="5">
        <v>37</v>
      </c>
      <c r="J13" s="5">
        <v>68</v>
      </c>
      <c r="K13" s="5">
        <v>0</v>
      </c>
      <c r="L13" s="5">
        <v>0</v>
      </c>
      <c r="M13" s="41">
        <f t="shared" si="0"/>
        <v>206</v>
      </c>
    </row>
    <row r="14" spans="1:13" ht="15" customHeight="1">
      <c r="A14" s="35">
        <f>1+A13</f>
        <v>5</v>
      </c>
      <c r="B14" s="12">
        <v>97014</v>
      </c>
      <c r="C14" s="13" t="s">
        <v>163</v>
      </c>
      <c r="D14" s="14">
        <v>79</v>
      </c>
      <c r="E14" s="14">
        <v>2</v>
      </c>
      <c r="F14" s="13" t="s">
        <v>1</v>
      </c>
      <c r="G14" s="5">
        <v>19</v>
      </c>
      <c r="H14" s="5">
        <v>68</v>
      </c>
      <c r="I14" s="5">
        <v>0</v>
      </c>
      <c r="J14" s="5">
        <v>0</v>
      </c>
      <c r="K14" s="5">
        <v>57</v>
      </c>
      <c r="L14" s="5">
        <v>57</v>
      </c>
      <c r="M14" s="41">
        <f t="shared" si="0"/>
        <v>201</v>
      </c>
    </row>
    <row r="15" spans="1:13" ht="15" customHeight="1">
      <c r="A15" s="35">
        <f>1+A14</f>
        <v>6</v>
      </c>
      <c r="B15" s="12">
        <v>121003</v>
      </c>
      <c r="C15" s="13" t="s">
        <v>105</v>
      </c>
      <c r="D15" s="14">
        <v>95</v>
      </c>
      <c r="E15" s="14">
        <v>2</v>
      </c>
      <c r="F15" s="13" t="s">
        <v>6</v>
      </c>
      <c r="G15" s="5">
        <v>43</v>
      </c>
      <c r="H15" s="5">
        <v>31</v>
      </c>
      <c r="I15" s="5">
        <v>40</v>
      </c>
      <c r="J15" s="59">
        <v>75</v>
      </c>
      <c r="K15" s="5">
        <v>37</v>
      </c>
      <c r="L15" s="5">
        <v>37</v>
      </c>
      <c r="M15" s="41">
        <f t="shared" si="0"/>
        <v>195</v>
      </c>
    </row>
    <row r="16" spans="1:13" ht="15" customHeight="1">
      <c r="A16" s="35">
        <v>7</v>
      </c>
      <c r="B16" s="42">
        <v>9056</v>
      </c>
      <c r="C16" s="45" t="s">
        <v>140</v>
      </c>
      <c r="D16" s="46">
        <v>94</v>
      </c>
      <c r="E16" s="46">
        <v>2</v>
      </c>
      <c r="F16" s="45" t="s">
        <v>2</v>
      </c>
      <c r="G16" s="5">
        <v>49</v>
      </c>
      <c r="H16" s="5">
        <v>62</v>
      </c>
      <c r="I16" s="5">
        <v>33</v>
      </c>
      <c r="J16" s="5">
        <v>27</v>
      </c>
      <c r="K16" s="5">
        <v>31</v>
      </c>
      <c r="L16" s="5">
        <v>43</v>
      </c>
      <c r="M16" s="41">
        <f t="shared" si="0"/>
        <v>187</v>
      </c>
    </row>
    <row r="17" spans="1:13" ht="15" customHeight="1">
      <c r="A17" s="35">
        <v>8</v>
      </c>
      <c r="B17" s="12">
        <v>14018</v>
      </c>
      <c r="C17" s="13" t="s">
        <v>141</v>
      </c>
      <c r="D17" s="14">
        <v>96</v>
      </c>
      <c r="E17" s="14">
        <v>2</v>
      </c>
      <c r="F17" s="13" t="s">
        <v>20</v>
      </c>
      <c r="G17" s="5">
        <v>37</v>
      </c>
      <c r="H17" s="5">
        <v>23</v>
      </c>
      <c r="I17" s="5">
        <v>31</v>
      </c>
      <c r="J17" s="5">
        <v>25</v>
      </c>
      <c r="K17" s="5">
        <v>46</v>
      </c>
      <c r="L17" s="5">
        <v>68</v>
      </c>
      <c r="M17" s="41">
        <f t="shared" si="0"/>
        <v>182</v>
      </c>
    </row>
    <row r="18" spans="1:13" ht="15" customHeight="1">
      <c r="A18" s="35">
        <f>1+A17</f>
        <v>9</v>
      </c>
      <c r="B18" s="12">
        <v>35009</v>
      </c>
      <c r="C18" s="13" t="s">
        <v>42</v>
      </c>
      <c r="D18" s="14">
        <v>76</v>
      </c>
      <c r="E18" s="14">
        <v>2</v>
      </c>
      <c r="F18" s="13" t="s">
        <v>41</v>
      </c>
      <c r="G18" s="5">
        <v>0</v>
      </c>
      <c r="H18" s="5">
        <v>0</v>
      </c>
      <c r="I18" s="5">
        <v>49</v>
      </c>
      <c r="J18" s="5">
        <v>37</v>
      </c>
      <c r="K18" s="5">
        <v>62</v>
      </c>
      <c r="L18" s="5">
        <v>29</v>
      </c>
      <c r="M18" s="41">
        <f t="shared" si="0"/>
        <v>177</v>
      </c>
    </row>
    <row r="19" spans="1:13" ht="15" customHeight="1">
      <c r="A19" s="35">
        <f>1+A18</f>
        <v>10</v>
      </c>
      <c r="B19" s="12">
        <v>23149</v>
      </c>
      <c r="C19" s="13" t="s">
        <v>138</v>
      </c>
      <c r="D19" s="14">
        <v>94</v>
      </c>
      <c r="E19" s="14">
        <v>2</v>
      </c>
      <c r="F19" s="13" t="s">
        <v>135</v>
      </c>
      <c r="G19" s="5">
        <v>27</v>
      </c>
      <c r="H19" s="5">
        <v>17</v>
      </c>
      <c r="I19" s="5">
        <v>57</v>
      </c>
      <c r="J19" s="5">
        <v>43</v>
      </c>
      <c r="K19" s="5">
        <v>49</v>
      </c>
      <c r="L19" s="5">
        <v>25</v>
      </c>
      <c r="M19" s="41">
        <f t="shared" si="0"/>
        <v>176</v>
      </c>
    </row>
    <row r="20" spans="1:13" ht="15" customHeight="1">
      <c r="A20" s="35">
        <v>11</v>
      </c>
      <c r="B20" s="42">
        <v>12009</v>
      </c>
      <c r="C20" s="45" t="s">
        <v>54</v>
      </c>
      <c r="D20" s="46">
        <v>86</v>
      </c>
      <c r="E20" s="46">
        <v>2</v>
      </c>
      <c r="F20" s="45" t="s">
        <v>74</v>
      </c>
      <c r="G20" s="14">
        <v>0</v>
      </c>
      <c r="H20" s="14">
        <v>0</v>
      </c>
      <c r="I20" s="14">
        <v>57</v>
      </c>
      <c r="J20" s="14">
        <v>37</v>
      </c>
      <c r="K20" s="14">
        <v>75</v>
      </c>
      <c r="L20" s="14">
        <v>0</v>
      </c>
      <c r="M20" s="61">
        <f t="shared" si="0"/>
        <v>169</v>
      </c>
    </row>
    <row r="21" spans="1:13" ht="15" customHeight="1">
      <c r="A21" s="35">
        <v>12</v>
      </c>
      <c r="B21" s="12">
        <v>121012</v>
      </c>
      <c r="C21" s="13" t="s">
        <v>68</v>
      </c>
      <c r="D21" s="14">
        <v>89</v>
      </c>
      <c r="E21" s="14">
        <v>2</v>
      </c>
      <c r="F21" s="13" t="s">
        <v>6</v>
      </c>
      <c r="G21" s="5">
        <v>46</v>
      </c>
      <c r="H21" s="5">
        <v>29</v>
      </c>
      <c r="I21" s="5">
        <v>0</v>
      </c>
      <c r="J21" s="5">
        <v>0</v>
      </c>
      <c r="K21" s="5">
        <v>35</v>
      </c>
      <c r="L21" s="5">
        <v>35</v>
      </c>
      <c r="M21" s="41">
        <f t="shared" si="0"/>
        <v>145</v>
      </c>
    </row>
    <row r="22" spans="1:13" ht="15" customHeight="1">
      <c r="A22" s="35">
        <f aca="true" t="shared" si="1" ref="A22:A31">1+A21</f>
        <v>13</v>
      </c>
      <c r="B22" s="12">
        <v>47019</v>
      </c>
      <c r="C22" s="13" t="s">
        <v>129</v>
      </c>
      <c r="D22" s="14">
        <v>94</v>
      </c>
      <c r="E22" s="14">
        <v>2</v>
      </c>
      <c r="F22" s="13" t="s">
        <v>125</v>
      </c>
      <c r="G22" s="5">
        <v>25</v>
      </c>
      <c r="H22" s="5">
        <v>40</v>
      </c>
      <c r="I22" s="5">
        <v>35</v>
      </c>
      <c r="J22" s="5">
        <v>33</v>
      </c>
      <c r="K22" s="5">
        <v>0</v>
      </c>
      <c r="L22" s="5">
        <v>19</v>
      </c>
      <c r="M22" s="41">
        <f t="shared" si="0"/>
        <v>133</v>
      </c>
    </row>
    <row r="23" spans="1:13" ht="15" customHeight="1">
      <c r="A23" s="35">
        <f t="shared" si="1"/>
        <v>14</v>
      </c>
      <c r="B23" s="12">
        <v>23133</v>
      </c>
      <c r="C23" s="13" t="s">
        <v>67</v>
      </c>
      <c r="D23" s="14">
        <v>87</v>
      </c>
      <c r="E23" s="14" t="s">
        <v>0</v>
      </c>
      <c r="F23" s="13" t="s">
        <v>135</v>
      </c>
      <c r="G23" s="5">
        <v>0</v>
      </c>
      <c r="H23" s="5">
        <v>0</v>
      </c>
      <c r="I23" s="5">
        <v>17</v>
      </c>
      <c r="J23" s="5">
        <v>31</v>
      </c>
      <c r="K23" s="5">
        <v>43</v>
      </c>
      <c r="L23" s="5">
        <v>40</v>
      </c>
      <c r="M23" s="41">
        <f t="shared" si="0"/>
        <v>131</v>
      </c>
    </row>
    <row r="24" spans="1:13" ht="15" customHeight="1">
      <c r="A24" s="35">
        <f t="shared" si="1"/>
        <v>15</v>
      </c>
      <c r="B24" s="12">
        <v>9089</v>
      </c>
      <c r="C24" s="13" t="s">
        <v>200</v>
      </c>
      <c r="D24" s="14">
        <v>74</v>
      </c>
      <c r="E24" s="10">
        <v>3</v>
      </c>
      <c r="F24" s="13" t="s">
        <v>2</v>
      </c>
      <c r="G24" s="5">
        <v>57</v>
      </c>
      <c r="H24" s="5">
        <v>57</v>
      </c>
      <c r="I24" s="5">
        <v>0</v>
      </c>
      <c r="J24" s="5">
        <v>0</v>
      </c>
      <c r="K24" s="5">
        <v>0</v>
      </c>
      <c r="L24" s="5">
        <v>0</v>
      </c>
      <c r="M24" s="41">
        <f t="shared" si="0"/>
        <v>114</v>
      </c>
    </row>
    <row r="25" spans="1:13" ht="15" customHeight="1" thickBot="1">
      <c r="A25" s="37">
        <v>16</v>
      </c>
      <c r="B25" s="23">
        <v>12043</v>
      </c>
      <c r="C25" s="24" t="s">
        <v>55</v>
      </c>
      <c r="D25" s="25">
        <v>85</v>
      </c>
      <c r="E25" s="25">
        <v>2</v>
      </c>
      <c r="F25" s="24" t="s">
        <v>74</v>
      </c>
      <c r="G25" s="38">
        <v>40</v>
      </c>
      <c r="H25" s="38">
        <v>49</v>
      </c>
      <c r="I25" s="38">
        <v>0</v>
      </c>
      <c r="J25" s="38">
        <v>0</v>
      </c>
      <c r="K25" s="38">
        <v>0</v>
      </c>
      <c r="L25" s="38">
        <v>23</v>
      </c>
      <c r="M25" s="60">
        <f t="shared" si="0"/>
        <v>112</v>
      </c>
    </row>
    <row r="26" spans="1:13" ht="21" customHeight="1">
      <c r="A26" s="79" t="s">
        <v>187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" customHeight="1">
      <c r="A27" s="35">
        <v>17</v>
      </c>
      <c r="B27" s="12">
        <v>8016</v>
      </c>
      <c r="C27" s="13" t="s">
        <v>28</v>
      </c>
      <c r="D27" s="14">
        <v>77</v>
      </c>
      <c r="E27" s="14" t="s">
        <v>0</v>
      </c>
      <c r="F27" s="13" t="s">
        <v>7</v>
      </c>
      <c r="G27" s="5">
        <v>35</v>
      </c>
      <c r="H27" s="5">
        <v>25</v>
      </c>
      <c r="I27" s="5">
        <v>10</v>
      </c>
      <c r="J27" s="5">
        <v>35</v>
      </c>
      <c r="K27" s="5">
        <v>8</v>
      </c>
      <c r="L27" s="5">
        <v>14</v>
      </c>
      <c r="M27" s="41">
        <f aca="true" t="shared" si="2" ref="M27:M37">SUM(G27:L27)-MIN(G27:L27)-SMALL(G27:L27,2)</f>
        <v>109</v>
      </c>
    </row>
    <row r="28" spans="1:13" ht="15" customHeight="1">
      <c r="A28" s="44">
        <f t="shared" si="1"/>
        <v>18</v>
      </c>
      <c r="B28" s="12">
        <v>7007</v>
      </c>
      <c r="C28" s="13" t="s">
        <v>59</v>
      </c>
      <c r="D28" s="14">
        <v>77</v>
      </c>
      <c r="E28" s="14">
        <v>2</v>
      </c>
      <c r="F28" s="13" t="s">
        <v>12</v>
      </c>
      <c r="G28" s="5">
        <v>23</v>
      </c>
      <c r="H28" s="5">
        <v>27</v>
      </c>
      <c r="I28" s="5">
        <v>0</v>
      </c>
      <c r="J28" s="5">
        <v>0</v>
      </c>
      <c r="K28" s="5">
        <v>21</v>
      </c>
      <c r="L28" s="5">
        <v>33</v>
      </c>
      <c r="M28" s="41">
        <f t="shared" si="2"/>
        <v>104</v>
      </c>
    </row>
    <row r="29" spans="1:13" ht="15" customHeight="1">
      <c r="A29" s="44">
        <f t="shared" si="1"/>
        <v>19</v>
      </c>
      <c r="B29" s="12">
        <v>119010</v>
      </c>
      <c r="C29" s="13" t="s">
        <v>82</v>
      </c>
      <c r="D29" s="14">
        <v>92</v>
      </c>
      <c r="E29" s="14">
        <v>2</v>
      </c>
      <c r="F29" s="13" t="s">
        <v>1</v>
      </c>
      <c r="G29" s="5">
        <v>43</v>
      </c>
      <c r="H29" s="5">
        <v>53</v>
      </c>
      <c r="I29" s="5">
        <v>0</v>
      </c>
      <c r="J29" s="5">
        <v>0</v>
      </c>
      <c r="K29" s="5">
        <v>0</v>
      </c>
      <c r="L29" s="5">
        <v>0</v>
      </c>
      <c r="M29" s="41">
        <f t="shared" si="2"/>
        <v>96</v>
      </c>
    </row>
    <row r="30" spans="1:13" ht="15" customHeight="1">
      <c r="A30" s="44">
        <f t="shared" si="1"/>
        <v>20</v>
      </c>
      <c r="B30" s="12">
        <v>8010</v>
      </c>
      <c r="C30" s="13" t="s">
        <v>36</v>
      </c>
      <c r="D30" s="14">
        <v>67</v>
      </c>
      <c r="E30" s="14">
        <v>2</v>
      </c>
      <c r="F30" s="13" t="s">
        <v>7</v>
      </c>
      <c r="G30" s="5">
        <v>29</v>
      </c>
      <c r="H30" s="5">
        <v>33</v>
      </c>
      <c r="I30" s="5">
        <v>6</v>
      </c>
      <c r="J30" s="5">
        <v>0</v>
      </c>
      <c r="K30" s="5">
        <v>19</v>
      </c>
      <c r="L30" s="5">
        <v>13</v>
      </c>
      <c r="M30" s="41">
        <f t="shared" si="2"/>
        <v>94</v>
      </c>
    </row>
    <row r="31" spans="1:13" ht="15" customHeight="1">
      <c r="A31" s="44">
        <f t="shared" si="1"/>
        <v>21</v>
      </c>
      <c r="B31" s="12">
        <v>14027</v>
      </c>
      <c r="C31" s="13" t="s">
        <v>93</v>
      </c>
      <c r="D31" s="14">
        <v>92</v>
      </c>
      <c r="E31" s="14">
        <v>2</v>
      </c>
      <c r="F31" s="13" t="s">
        <v>20</v>
      </c>
      <c r="G31" s="5">
        <v>15</v>
      </c>
      <c r="H31" s="5">
        <v>13</v>
      </c>
      <c r="I31" s="5">
        <v>19</v>
      </c>
      <c r="J31" s="5">
        <v>14</v>
      </c>
      <c r="K31" s="5">
        <v>33</v>
      </c>
      <c r="L31" s="5">
        <v>21</v>
      </c>
      <c r="M31" s="41">
        <f t="shared" si="2"/>
        <v>88</v>
      </c>
    </row>
    <row r="32" spans="1:13" ht="15" customHeight="1">
      <c r="A32" s="35">
        <f>1+A31</f>
        <v>22</v>
      </c>
      <c r="B32" s="12">
        <v>9058</v>
      </c>
      <c r="C32" s="13" t="s">
        <v>72</v>
      </c>
      <c r="D32" s="14">
        <v>90</v>
      </c>
      <c r="E32" s="14">
        <v>2</v>
      </c>
      <c r="F32" s="13" t="s">
        <v>2</v>
      </c>
      <c r="G32" s="5">
        <v>68</v>
      </c>
      <c r="H32" s="5">
        <v>19</v>
      </c>
      <c r="I32" s="5">
        <v>0</v>
      </c>
      <c r="J32" s="5">
        <v>0</v>
      </c>
      <c r="K32" s="5">
        <v>0</v>
      </c>
      <c r="L32" s="5">
        <v>0</v>
      </c>
      <c r="M32" s="41">
        <f t="shared" si="2"/>
        <v>87</v>
      </c>
    </row>
    <row r="33" spans="1:13" ht="15" customHeight="1">
      <c r="A33" s="35">
        <f>1+A32</f>
        <v>23</v>
      </c>
      <c r="B33" s="12">
        <v>23087</v>
      </c>
      <c r="C33" s="13" t="s">
        <v>71</v>
      </c>
      <c r="D33" s="14">
        <v>86</v>
      </c>
      <c r="E33" s="14">
        <v>2</v>
      </c>
      <c r="F33" s="13" t="s">
        <v>135</v>
      </c>
      <c r="G33" s="5">
        <v>0</v>
      </c>
      <c r="H33" s="5">
        <v>0</v>
      </c>
      <c r="I33" s="5">
        <v>15</v>
      </c>
      <c r="J33" s="5">
        <v>29</v>
      </c>
      <c r="K33" s="5">
        <v>25</v>
      </c>
      <c r="L33" s="5">
        <v>17</v>
      </c>
      <c r="M33" s="41">
        <f t="shared" si="2"/>
        <v>86</v>
      </c>
    </row>
    <row r="34" spans="1:13" ht="15" customHeight="1">
      <c r="A34" s="35">
        <f>1+A33</f>
        <v>24</v>
      </c>
      <c r="B34" s="12">
        <v>48010</v>
      </c>
      <c r="C34" s="13" t="s">
        <v>37</v>
      </c>
      <c r="D34" s="14">
        <v>73</v>
      </c>
      <c r="E34" s="14">
        <v>2</v>
      </c>
      <c r="F34" s="13" t="s">
        <v>15</v>
      </c>
      <c r="G34" s="5">
        <v>21</v>
      </c>
      <c r="H34" s="5">
        <v>37</v>
      </c>
      <c r="I34" s="5">
        <v>12</v>
      </c>
      <c r="J34" s="5">
        <v>0</v>
      </c>
      <c r="K34" s="5">
        <v>13</v>
      </c>
      <c r="L34" s="5">
        <v>7</v>
      </c>
      <c r="M34" s="41">
        <f t="shared" si="2"/>
        <v>83</v>
      </c>
    </row>
    <row r="35" spans="1:13" ht="15" customHeight="1">
      <c r="A35" s="35">
        <f>1+A34</f>
        <v>25</v>
      </c>
      <c r="B35" s="12">
        <v>23088</v>
      </c>
      <c r="C35" s="13" t="s">
        <v>52</v>
      </c>
      <c r="D35" s="14">
        <v>68</v>
      </c>
      <c r="E35" s="14">
        <v>3</v>
      </c>
      <c r="F35" s="13" t="s">
        <v>135</v>
      </c>
      <c r="G35" s="5">
        <v>0</v>
      </c>
      <c r="H35" s="5">
        <v>0</v>
      </c>
      <c r="I35" s="5">
        <v>29</v>
      </c>
      <c r="J35" s="5">
        <v>40</v>
      </c>
      <c r="K35" s="5">
        <v>0</v>
      </c>
      <c r="L35" s="5">
        <v>0</v>
      </c>
      <c r="M35" s="41">
        <f t="shared" si="2"/>
        <v>69</v>
      </c>
    </row>
    <row r="36" spans="1:13" ht="15" customHeight="1">
      <c r="A36" s="35">
        <v>25</v>
      </c>
      <c r="B36" s="12">
        <v>132037</v>
      </c>
      <c r="C36" s="13" t="s">
        <v>130</v>
      </c>
      <c r="D36" s="14">
        <v>95</v>
      </c>
      <c r="E36" s="14">
        <v>2</v>
      </c>
      <c r="F36" s="13" t="s">
        <v>14</v>
      </c>
      <c r="G36" s="5">
        <v>11</v>
      </c>
      <c r="H36" s="5">
        <v>35</v>
      </c>
      <c r="I36" s="5">
        <v>8</v>
      </c>
      <c r="J36" s="5">
        <v>15</v>
      </c>
      <c r="K36" s="5">
        <v>0</v>
      </c>
      <c r="L36" s="5">
        <v>0</v>
      </c>
      <c r="M36" s="41">
        <f t="shared" si="2"/>
        <v>69</v>
      </c>
    </row>
    <row r="37" spans="1:13" ht="15" customHeight="1">
      <c r="A37" s="35">
        <v>27</v>
      </c>
      <c r="B37" s="12">
        <v>33014</v>
      </c>
      <c r="C37" s="13" t="s">
        <v>32</v>
      </c>
      <c r="D37" s="14">
        <v>82</v>
      </c>
      <c r="E37" s="14">
        <v>2</v>
      </c>
      <c r="F37" s="13" t="s">
        <v>27</v>
      </c>
      <c r="G37" s="5">
        <v>0</v>
      </c>
      <c r="H37" s="5">
        <v>0</v>
      </c>
      <c r="I37" s="5">
        <v>13</v>
      </c>
      <c r="J37" s="5">
        <v>13</v>
      </c>
      <c r="K37" s="5">
        <v>23</v>
      </c>
      <c r="L37" s="5">
        <v>11</v>
      </c>
      <c r="M37" s="41">
        <f t="shared" si="2"/>
        <v>60</v>
      </c>
    </row>
    <row r="38" spans="1:13" ht="15" customHeight="1">
      <c r="A38" s="35">
        <f aca="true" t="shared" si="3" ref="A38:A49">1+A37</f>
        <v>28</v>
      </c>
      <c r="B38" s="6">
        <v>12032</v>
      </c>
      <c r="C38" s="7" t="s">
        <v>17</v>
      </c>
      <c r="D38" s="5">
        <v>75</v>
      </c>
      <c r="E38" s="5">
        <v>2</v>
      </c>
      <c r="F38" s="7" t="s">
        <v>74</v>
      </c>
      <c r="G38" s="5">
        <v>0</v>
      </c>
      <c r="H38" s="5">
        <v>0</v>
      </c>
      <c r="I38" s="5">
        <v>27</v>
      </c>
      <c r="J38" s="5">
        <v>0</v>
      </c>
      <c r="K38" s="5">
        <v>15</v>
      </c>
      <c r="L38" s="5">
        <v>15</v>
      </c>
      <c r="M38" s="41">
        <f aca="true" t="shared" si="4" ref="M38:M55">SUM(G38:L38)-MIN(G38:L38)-SMALL(G38:L38,2)</f>
        <v>57</v>
      </c>
    </row>
    <row r="39" spans="1:13" ht="15" customHeight="1">
      <c r="A39" s="35">
        <f t="shared" si="3"/>
        <v>29</v>
      </c>
      <c r="B39" s="12">
        <v>66011</v>
      </c>
      <c r="C39" s="13" t="s">
        <v>142</v>
      </c>
      <c r="D39" s="14">
        <v>78</v>
      </c>
      <c r="E39" s="14">
        <v>2</v>
      </c>
      <c r="F39" s="13" t="s">
        <v>10</v>
      </c>
      <c r="G39" s="5">
        <v>10</v>
      </c>
      <c r="H39" s="5">
        <v>12</v>
      </c>
      <c r="I39" s="5">
        <v>23</v>
      </c>
      <c r="J39" s="5">
        <v>10</v>
      </c>
      <c r="K39" s="5">
        <v>10</v>
      </c>
      <c r="L39" s="5">
        <v>6</v>
      </c>
      <c r="M39" s="41">
        <f t="shared" si="4"/>
        <v>55</v>
      </c>
    </row>
    <row r="40" spans="1:13" ht="15" customHeight="1">
      <c r="A40" s="35">
        <v>29</v>
      </c>
      <c r="B40" s="12">
        <v>1018</v>
      </c>
      <c r="C40" s="13" t="s">
        <v>131</v>
      </c>
      <c r="D40" s="14">
        <v>94</v>
      </c>
      <c r="E40" s="14">
        <v>2</v>
      </c>
      <c r="F40" s="13" t="s">
        <v>11</v>
      </c>
      <c r="G40" s="5">
        <v>0</v>
      </c>
      <c r="H40" s="5">
        <v>0</v>
      </c>
      <c r="I40" s="5">
        <v>9</v>
      </c>
      <c r="J40" s="5">
        <v>21</v>
      </c>
      <c r="K40" s="5">
        <v>14</v>
      </c>
      <c r="L40" s="5">
        <v>10</v>
      </c>
      <c r="M40" s="41">
        <f t="shared" si="4"/>
        <v>54</v>
      </c>
    </row>
    <row r="41" spans="1:13" ht="15" customHeight="1">
      <c r="A41" s="35">
        <v>31</v>
      </c>
      <c r="B41" s="12">
        <v>43008</v>
      </c>
      <c r="C41" s="13" t="s">
        <v>40</v>
      </c>
      <c r="D41" s="14">
        <v>82</v>
      </c>
      <c r="E41" s="14">
        <v>3</v>
      </c>
      <c r="F41" s="13" t="s">
        <v>16</v>
      </c>
      <c r="G41" s="5">
        <v>0</v>
      </c>
      <c r="H41" s="5">
        <v>0</v>
      </c>
      <c r="I41" s="5">
        <v>0</v>
      </c>
      <c r="J41" s="5">
        <v>0</v>
      </c>
      <c r="K41" s="5">
        <v>17</v>
      </c>
      <c r="L41" s="5">
        <v>27</v>
      </c>
      <c r="M41" s="41">
        <f t="shared" si="4"/>
        <v>44</v>
      </c>
    </row>
    <row r="42" spans="1:13" ht="15" customHeight="1">
      <c r="A42" s="35">
        <f t="shared" si="3"/>
        <v>32</v>
      </c>
      <c r="B42" s="6">
        <v>9038</v>
      </c>
      <c r="C42" s="7" t="s">
        <v>164</v>
      </c>
      <c r="D42" s="5">
        <v>97</v>
      </c>
      <c r="E42" s="14">
        <v>2</v>
      </c>
      <c r="F42" s="7" t="s">
        <v>2</v>
      </c>
      <c r="G42" s="5">
        <v>0</v>
      </c>
      <c r="H42" s="5">
        <v>0</v>
      </c>
      <c r="I42" s="5">
        <v>5</v>
      </c>
      <c r="J42" s="5">
        <v>19</v>
      </c>
      <c r="K42" s="5">
        <v>6</v>
      </c>
      <c r="L42" s="5">
        <v>12</v>
      </c>
      <c r="M42" s="41">
        <f t="shared" si="4"/>
        <v>42</v>
      </c>
    </row>
    <row r="43" spans="1:13" ht="15" customHeight="1">
      <c r="A43" s="35">
        <f t="shared" si="3"/>
        <v>33</v>
      </c>
      <c r="B43" s="12">
        <v>7008</v>
      </c>
      <c r="C43" s="13" t="s">
        <v>94</v>
      </c>
      <c r="D43" s="14">
        <v>89</v>
      </c>
      <c r="E43" s="14">
        <v>2</v>
      </c>
      <c r="F43" s="13" t="s">
        <v>12</v>
      </c>
      <c r="G43" s="5">
        <v>14</v>
      </c>
      <c r="H43" s="5">
        <v>11</v>
      </c>
      <c r="I43" s="5">
        <v>2</v>
      </c>
      <c r="J43" s="5">
        <v>11</v>
      </c>
      <c r="K43" s="5">
        <v>0</v>
      </c>
      <c r="L43" s="5">
        <v>4</v>
      </c>
      <c r="M43" s="41">
        <f t="shared" si="4"/>
        <v>40</v>
      </c>
    </row>
    <row r="44" spans="1:13" ht="15" customHeight="1">
      <c r="A44" s="35">
        <f t="shared" si="3"/>
        <v>34</v>
      </c>
      <c r="B44" s="12">
        <v>45007</v>
      </c>
      <c r="C44" s="13" t="s">
        <v>43</v>
      </c>
      <c r="D44" s="14">
        <v>76</v>
      </c>
      <c r="E44" s="14">
        <v>3</v>
      </c>
      <c r="F44" s="13" t="s">
        <v>44</v>
      </c>
      <c r="G44" s="5">
        <v>0</v>
      </c>
      <c r="H44" s="5">
        <v>0</v>
      </c>
      <c r="I44" s="5">
        <v>25</v>
      </c>
      <c r="J44" s="5">
        <v>12</v>
      </c>
      <c r="K44" s="5">
        <v>0</v>
      </c>
      <c r="L44" s="5">
        <v>0</v>
      </c>
      <c r="M44" s="41">
        <f t="shared" si="4"/>
        <v>37</v>
      </c>
    </row>
    <row r="45" spans="1:13" ht="15" customHeight="1">
      <c r="A45" s="35">
        <v>34</v>
      </c>
      <c r="B45" s="12">
        <v>45012</v>
      </c>
      <c r="C45" s="13" t="s">
        <v>201</v>
      </c>
      <c r="D45" s="14">
        <v>98</v>
      </c>
      <c r="E45" s="14">
        <v>2</v>
      </c>
      <c r="F45" s="13" t="s">
        <v>44</v>
      </c>
      <c r="G45" s="5">
        <v>0</v>
      </c>
      <c r="H45" s="5">
        <v>0</v>
      </c>
      <c r="I45" s="5">
        <v>11</v>
      </c>
      <c r="J45" s="5">
        <v>8</v>
      </c>
      <c r="K45" s="5">
        <v>7</v>
      </c>
      <c r="L45" s="5">
        <v>9</v>
      </c>
      <c r="M45" s="41">
        <f t="shared" si="4"/>
        <v>35</v>
      </c>
    </row>
    <row r="46" spans="1:13" ht="15" customHeight="1">
      <c r="A46" s="35">
        <v>36</v>
      </c>
      <c r="B46" s="12">
        <v>30003</v>
      </c>
      <c r="C46" s="13" t="s">
        <v>127</v>
      </c>
      <c r="D46" s="14">
        <v>91</v>
      </c>
      <c r="E46" s="14">
        <v>3</v>
      </c>
      <c r="F46" s="13" t="s">
        <v>128</v>
      </c>
      <c r="G46" s="5">
        <v>12</v>
      </c>
      <c r="H46" s="5">
        <v>19</v>
      </c>
      <c r="I46" s="5">
        <v>0</v>
      </c>
      <c r="J46" s="5">
        <v>0</v>
      </c>
      <c r="K46" s="5">
        <v>0</v>
      </c>
      <c r="L46" s="5">
        <v>0</v>
      </c>
      <c r="M46" s="41">
        <f t="shared" si="4"/>
        <v>31</v>
      </c>
    </row>
    <row r="47" spans="1:13" ht="15" customHeight="1">
      <c r="A47" s="35">
        <f>1+A46</f>
        <v>37</v>
      </c>
      <c r="B47" s="42">
        <v>48081</v>
      </c>
      <c r="C47" s="45" t="s">
        <v>108</v>
      </c>
      <c r="D47" s="46">
        <v>91</v>
      </c>
      <c r="E47" s="14">
        <v>3</v>
      </c>
      <c r="F47" s="45" t="s">
        <v>15</v>
      </c>
      <c r="G47" s="5">
        <v>9</v>
      </c>
      <c r="H47" s="5">
        <v>15</v>
      </c>
      <c r="I47" s="5">
        <v>0</v>
      </c>
      <c r="J47" s="5">
        <v>0</v>
      </c>
      <c r="K47" s="5">
        <v>0</v>
      </c>
      <c r="L47" s="5">
        <v>0</v>
      </c>
      <c r="M47" s="41">
        <f t="shared" si="4"/>
        <v>24</v>
      </c>
    </row>
    <row r="48" spans="1:13" ht="15" customHeight="1">
      <c r="A48" s="35">
        <f>1+A47</f>
        <v>38</v>
      </c>
      <c r="B48" s="12">
        <v>66025</v>
      </c>
      <c r="C48" s="13" t="s">
        <v>153</v>
      </c>
      <c r="D48" s="14">
        <v>85</v>
      </c>
      <c r="E48" s="14">
        <v>3</v>
      </c>
      <c r="F48" s="13" t="s">
        <v>10</v>
      </c>
      <c r="G48" s="5">
        <v>0</v>
      </c>
      <c r="H48" s="5">
        <v>0</v>
      </c>
      <c r="I48" s="5">
        <v>14</v>
      </c>
      <c r="J48" s="5">
        <v>7</v>
      </c>
      <c r="K48" s="5">
        <v>0</v>
      </c>
      <c r="L48" s="5">
        <v>0</v>
      </c>
      <c r="M48" s="41">
        <f t="shared" si="4"/>
        <v>21</v>
      </c>
    </row>
    <row r="49" spans="1:13" ht="15" customHeight="1">
      <c r="A49" s="35">
        <f t="shared" si="3"/>
        <v>39</v>
      </c>
      <c r="B49" s="12">
        <v>132053</v>
      </c>
      <c r="C49" s="13" t="s">
        <v>159</v>
      </c>
      <c r="D49" s="14">
        <v>96</v>
      </c>
      <c r="E49" s="14">
        <v>3</v>
      </c>
      <c r="F49" s="13" t="s">
        <v>14</v>
      </c>
      <c r="G49" s="5">
        <v>0</v>
      </c>
      <c r="H49" s="5">
        <v>0</v>
      </c>
      <c r="I49" s="5">
        <v>3</v>
      </c>
      <c r="J49" s="5">
        <v>17</v>
      </c>
      <c r="K49" s="5">
        <v>0</v>
      </c>
      <c r="L49" s="5">
        <v>0</v>
      </c>
      <c r="M49" s="41">
        <f t="shared" si="4"/>
        <v>20</v>
      </c>
    </row>
    <row r="50" spans="1:13" ht="15" customHeight="1">
      <c r="A50" s="35">
        <v>40</v>
      </c>
      <c r="B50" s="6">
        <v>42002</v>
      </c>
      <c r="C50" s="7" t="s">
        <v>210</v>
      </c>
      <c r="D50" s="5">
        <v>67</v>
      </c>
      <c r="E50" s="5">
        <v>3</v>
      </c>
      <c r="F50" s="7" t="s">
        <v>9</v>
      </c>
      <c r="G50" s="5">
        <v>0</v>
      </c>
      <c r="H50" s="5">
        <v>0</v>
      </c>
      <c r="I50" s="5">
        <v>0</v>
      </c>
      <c r="J50" s="5">
        <v>0</v>
      </c>
      <c r="K50" s="5">
        <v>9</v>
      </c>
      <c r="L50" s="5">
        <v>8</v>
      </c>
      <c r="M50" s="41">
        <f t="shared" si="4"/>
        <v>17</v>
      </c>
    </row>
    <row r="51" spans="1:13" ht="15" customHeight="1">
      <c r="A51" s="35">
        <v>40</v>
      </c>
      <c r="B51" s="12">
        <v>119066</v>
      </c>
      <c r="C51" s="13" t="s">
        <v>195</v>
      </c>
      <c r="D51" s="14">
        <v>97</v>
      </c>
      <c r="E51" s="14">
        <v>2</v>
      </c>
      <c r="F51" s="13" t="s">
        <v>1</v>
      </c>
      <c r="G51" s="5">
        <v>0</v>
      </c>
      <c r="H51" s="5">
        <v>0</v>
      </c>
      <c r="I51" s="5">
        <v>1</v>
      </c>
      <c r="J51" s="5">
        <v>5</v>
      </c>
      <c r="K51" s="5">
        <v>11</v>
      </c>
      <c r="L51" s="5">
        <v>0</v>
      </c>
      <c r="M51" s="41">
        <f t="shared" si="4"/>
        <v>17</v>
      </c>
    </row>
    <row r="52" spans="1:13" ht="15" customHeight="1">
      <c r="A52" s="35">
        <v>42</v>
      </c>
      <c r="B52" s="12">
        <v>14012</v>
      </c>
      <c r="C52" s="13" t="s">
        <v>202</v>
      </c>
      <c r="D52" s="14">
        <v>98</v>
      </c>
      <c r="E52" s="14">
        <v>3</v>
      </c>
      <c r="F52" s="13" t="s">
        <v>20</v>
      </c>
      <c r="G52" s="5">
        <v>0</v>
      </c>
      <c r="H52" s="5">
        <v>0</v>
      </c>
      <c r="I52" s="5">
        <v>0</v>
      </c>
      <c r="J52" s="5">
        <v>4</v>
      </c>
      <c r="K52" s="5">
        <v>12</v>
      </c>
      <c r="L52" s="5">
        <v>0</v>
      </c>
      <c r="M52" s="41">
        <f t="shared" si="4"/>
        <v>16</v>
      </c>
    </row>
    <row r="53" spans="1:13" ht="15" customHeight="1">
      <c r="A53" s="35">
        <v>43</v>
      </c>
      <c r="B53" s="12">
        <v>48003</v>
      </c>
      <c r="C53" s="13" t="s">
        <v>174</v>
      </c>
      <c r="D53" s="14">
        <v>70</v>
      </c>
      <c r="E53" s="14">
        <v>2</v>
      </c>
      <c r="F53" s="13" t="s">
        <v>15</v>
      </c>
      <c r="G53" s="5">
        <v>0</v>
      </c>
      <c r="H53" s="5">
        <v>0</v>
      </c>
      <c r="I53" s="5">
        <v>0</v>
      </c>
      <c r="J53" s="5">
        <v>9</v>
      </c>
      <c r="K53" s="5">
        <v>2</v>
      </c>
      <c r="L53" s="5">
        <v>3</v>
      </c>
      <c r="M53" s="41">
        <f t="shared" si="4"/>
        <v>14</v>
      </c>
    </row>
    <row r="54" spans="1:13" ht="15" customHeight="1">
      <c r="A54" s="35">
        <f>1+A53</f>
        <v>44</v>
      </c>
      <c r="B54" s="6">
        <v>48031</v>
      </c>
      <c r="C54" s="7" t="s">
        <v>203</v>
      </c>
      <c r="D54" s="5">
        <v>98</v>
      </c>
      <c r="E54" s="5">
        <v>2</v>
      </c>
      <c r="F54" s="7" t="s">
        <v>15</v>
      </c>
      <c r="G54" s="5">
        <v>0</v>
      </c>
      <c r="H54" s="5">
        <v>0</v>
      </c>
      <c r="I54" s="5">
        <v>0</v>
      </c>
      <c r="J54" s="5">
        <v>3</v>
      </c>
      <c r="K54" s="5">
        <v>0</v>
      </c>
      <c r="L54" s="5">
        <v>5</v>
      </c>
      <c r="M54" s="41">
        <f t="shared" si="4"/>
        <v>8</v>
      </c>
    </row>
    <row r="55" spans="1:13" ht="15" customHeight="1">
      <c r="A55" s="35">
        <f>1+A54</f>
        <v>45</v>
      </c>
      <c r="B55" s="12">
        <v>14008</v>
      </c>
      <c r="C55" s="13" t="s">
        <v>33</v>
      </c>
      <c r="D55" s="14">
        <v>75</v>
      </c>
      <c r="E55" s="14">
        <v>3</v>
      </c>
      <c r="F55" s="13" t="s">
        <v>20</v>
      </c>
      <c r="G55" s="5">
        <v>0</v>
      </c>
      <c r="H55" s="5">
        <v>0</v>
      </c>
      <c r="I55" s="5">
        <v>0</v>
      </c>
      <c r="J55" s="5">
        <v>0</v>
      </c>
      <c r="K55" s="5">
        <v>5</v>
      </c>
      <c r="L55" s="5">
        <v>1</v>
      </c>
      <c r="M55" s="41">
        <f t="shared" si="4"/>
        <v>6</v>
      </c>
    </row>
    <row r="56" spans="1:13" ht="10.5" customHeight="1">
      <c r="A56" s="35"/>
      <c r="B56" s="12"/>
      <c r="C56" s="13"/>
      <c r="D56" s="14"/>
      <c r="E56" s="14"/>
      <c r="F56" s="13"/>
      <c r="G56" s="5"/>
      <c r="H56" s="5"/>
      <c r="I56" s="5"/>
      <c r="J56" s="5"/>
      <c r="K56" s="5"/>
      <c r="L56" s="5"/>
      <c r="M56" s="41"/>
    </row>
    <row r="57" spans="1:13" ht="13.5" customHeight="1">
      <c r="A57" s="8"/>
      <c r="B57" t="s">
        <v>216</v>
      </c>
      <c r="C57" s="13"/>
      <c r="D57" s="12"/>
      <c r="E57" s="14"/>
      <c r="F57" s="13"/>
      <c r="G57" s="5"/>
      <c r="H57" s="5"/>
      <c r="I57" s="5"/>
      <c r="J57" s="5"/>
      <c r="K57" s="5"/>
      <c r="L57" s="5"/>
      <c r="M57" s="5"/>
    </row>
    <row r="58" spans="1:13" ht="13.5" customHeight="1">
      <c r="A58"/>
      <c r="B58" s="12" t="s">
        <v>218</v>
      </c>
      <c r="C58"/>
      <c r="D58"/>
      <c r="E58"/>
      <c r="F58"/>
      <c r="G58" s="9"/>
      <c r="H58" s="9"/>
      <c r="I58" s="9"/>
      <c r="J58" s="9"/>
      <c r="K58" s="9"/>
      <c r="L58" s="9"/>
      <c r="M58" s="30"/>
    </row>
    <row r="59" spans="7:13" ht="12.75">
      <c r="G59" s="3"/>
      <c r="H59" s="3"/>
      <c r="I59" s="3"/>
      <c r="J59" s="3"/>
      <c r="K59" s="3"/>
      <c r="L59" s="3"/>
      <c r="M59" s="30"/>
    </row>
    <row r="60" spans="1:13" ht="21.75" customHeight="1">
      <c r="A60"/>
      <c r="B60" s="32" t="s">
        <v>51</v>
      </c>
      <c r="C60"/>
      <c r="D60"/>
      <c r="E60"/>
      <c r="F60"/>
      <c r="G60" s="73" t="s">
        <v>181</v>
      </c>
      <c r="H60" s="73"/>
      <c r="I60" s="73" t="s">
        <v>182</v>
      </c>
      <c r="J60" s="73"/>
      <c r="K60" s="73" t="s">
        <v>3</v>
      </c>
      <c r="L60" s="73"/>
      <c r="M60" s="31" t="s">
        <v>73</v>
      </c>
    </row>
    <row r="61" spans="1:13" ht="15" customHeight="1">
      <c r="A61" s="35">
        <v>1</v>
      </c>
      <c r="B61" s="6">
        <v>49030</v>
      </c>
      <c r="C61" s="7" t="s">
        <v>98</v>
      </c>
      <c r="D61" s="5">
        <v>92</v>
      </c>
      <c r="E61" s="5">
        <v>2</v>
      </c>
      <c r="F61" s="17" t="s">
        <v>3</v>
      </c>
      <c r="G61" s="5">
        <v>40</v>
      </c>
      <c r="H61" s="5">
        <v>40</v>
      </c>
      <c r="I61" s="41">
        <v>75</v>
      </c>
      <c r="J61" s="5">
        <v>62</v>
      </c>
      <c r="K61" s="5">
        <v>68</v>
      </c>
      <c r="L61" s="41">
        <v>75</v>
      </c>
      <c r="M61" s="41">
        <f aca="true" t="shared" si="5" ref="M61:M76">SUM(G61:L61)-MIN(G61:L61)-SMALL(G61:L61,2)</f>
        <v>280</v>
      </c>
    </row>
    <row r="62" spans="1:13" ht="15" customHeight="1">
      <c r="A62" s="36">
        <v>2</v>
      </c>
      <c r="B62" s="6">
        <v>14020</v>
      </c>
      <c r="C62" s="7" t="s">
        <v>60</v>
      </c>
      <c r="D62" s="5">
        <v>65</v>
      </c>
      <c r="E62" s="5">
        <v>2</v>
      </c>
      <c r="F62" s="17" t="s">
        <v>20</v>
      </c>
      <c r="G62" s="5">
        <v>0</v>
      </c>
      <c r="H62" s="5">
        <v>0</v>
      </c>
      <c r="I62" s="5">
        <v>68</v>
      </c>
      <c r="J62" s="41">
        <v>75</v>
      </c>
      <c r="K62" s="5">
        <v>53</v>
      </c>
      <c r="L62" s="5">
        <v>68</v>
      </c>
      <c r="M62" s="41">
        <f t="shared" si="5"/>
        <v>264</v>
      </c>
    </row>
    <row r="63" spans="1:13" ht="15" customHeight="1">
      <c r="A63" s="36">
        <v>3</v>
      </c>
      <c r="B63" s="6">
        <v>46043</v>
      </c>
      <c r="C63" s="7" t="s">
        <v>80</v>
      </c>
      <c r="D63" s="5">
        <v>88</v>
      </c>
      <c r="E63" s="5">
        <v>2</v>
      </c>
      <c r="F63" s="16" t="s">
        <v>21</v>
      </c>
      <c r="G63" s="5">
        <v>68</v>
      </c>
      <c r="H63" s="5">
        <v>62</v>
      </c>
      <c r="I63" s="5">
        <v>46</v>
      </c>
      <c r="J63" s="5">
        <v>68</v>
      </c>
      <c r="K63" s="5">
        <v>0</v>
      </c>
      <c r="L63" s="5">
        <v>0</v>
      </c>
      <c r="M63" s="41">
        <f t="shared" si="5"/>
        <v>244</v>
      </c>
    </row>
    <row r="64" spans="1:13" ht="15" customHeight="1">
      <c r="A64" s="35">
        <v>4</v>
      </c>
      <c r="B64" s="6">
        <v>133011</v>
      </c>
      <c r="C64" s="7" t="s">
        <v>102</v>
      </c>
      <c r="D64" s="5">
        <v>92</v>
      </c>
      <c r="E64" s="5">
        <v>2</v>
      </c>
      <c r="F64" s="17" t="s">
        <v>87</v>
      </c>
      <c r="G64" s="5">
        <v>0</v>
      </c>
      <c r="H64" s="5">
        <v>0</v>
      </c>
      <c r="I64" s="5">
        <v>62</v>
      </c>
      <c r="J64" s="5">
        <v>43</v>
      </c>
      <c r="K64" s="41">
        <v>75</v>
      </c>
      <c r="L64" s="5">
        <v>46</v>
      </c>
      <c r="M64" s="41">
        <f t="shared" si="5"/>
        <v>226</v>
      </c>
    </row>
    <row r="65" spans="1:13" ht="15" customHeight="1">
      <c r="A65" s="35">
        <f>1+A64</f>
        <v>5</v>
      </c>
      <c r="B65" s="12">
        <v>9024</v>
      </c>
      <c r="C65" s="13" t="s">
        <v>156</v>
      </c>
      <c r="D65" s="14">
        <v>97</v>
      </c>
      <c r="E65" s="14">
        <v>2</v>
      </c>
      <c r="F65" s="16" t="s">
        <v>2</v>
      </c>
      <c r="G65" s="5">
        <v>62</v>
      </c>
      <c r="H65" s="5">
        <v>46</v>
      </c>
      <c r="I65" s="5">
        <v>57</v>
      </c>
      <c r="J65" s="5">
        <v>49</v>
      </c>
      <c r="K65" s="5">
        <v>43</v>
      </c>
      <c r="L65" s="5">
        <v>40</v>
      </c>
      <c r="M65" s="41">
        <f t="shared" si="5"/>
        <v>214</v>
      </c>
    </row>
    <row r="66" spans="1:13" ht="15" customHeight="1">
      <c r="A66" s="35">
        <f>1+A65</f>
        <v>6</v>
      </c>
      <c r="B66" s="6">
        <v>23063</v>
      </c>
      <c r="C66" s="7" t="s">
        <v>143</v>
      </c>
      <c r="D66" s="5">
        <v>94</v>
      </c>
      <c r="E66" s="5">
        <v>2</v>
      </c>
      <c r="F66" s="17" t="s">
        <v>135</v>
      </c>
      <c r="G66" s="5">
        <v>53</v>
      </c>
      <c r="H66" s="5">
        <v>43</v>
      </c>
      <c r="I66" s="5">
        <v>21</v>
      </c>
      <c r="J66" s="5">
        <v>7</v>
      </c>
      <c r="K66" s="5">
        <v>49</v>
      </c>
      <c r="L66" s="5">
        <v>53</v>
      </c>
      <c r="M66" s="41">
        <f t="shared" si="5"/>
        <v>198</v>
      </c>
    </row>
    <row r="67" spans="1:13" ht="15" customHeight="1">
      <c r="A67" s="35">
        <f>1+A66</f>
        <v>7</v>
      </c>
      <c r="B67" s="6">
        <v>121047</v>
      </c>
      <c r="C67" s="7" t="s">
        <v>120</v>
      </c>
      <c r="D67" s="5">
        <v>96</v>
      </c>
      <c r="E67" s="5">
        <v>2</v>
      </c>
      <c r="F67" s="17" t="s">
        <v>6</v>
      </c>
      <c r="G67" s="5">
        <v>46</v>
      </c>
      <c r="H67" s="5">
        <v>0</v>
      </c>
      <c r="I67" s="5">
        <v>43</v>
      </c>
      <c r="J67" s="5">
        <v>53</v>
      </c>
      <c r="K67" s="5">
        <v>33</v>
      </c>
      <c r="L67" s="5">
        <v>31</v>
      </c>
      <c r="M67" s="41">
        <f t="shared" si="5"/>
        <v>175</v>
      </c>
    </row>
    <row r="68" spans="1:13" ht="15" customHeight="1">
      <c r="A68" s="35">
        <v>8</v>
      </c>
      <c r="B68" s="12">
        <v>14038</v>
      </c>
      <c r="C68" s="13" t="s">
        <v>89</v>
      </c>
      <c r="D68" s="14">
        <v>90</v>
      </c>
      <c r="E68" s="14">
        <v>2</v>
      </c>
      <c r="F68" s="16" t="s">
        <v>20</v>
      </c>
      <c r="G68" s="5">
        <v>57</v>
      </c>
      <c r="H68" s="5">
        <v>49</v>
      </c>
      <c r="I68" s="5">
        <v>33</v>
      </c>
      <c r="J68" s="5">
        <v>35</v>
      </c>
      <c r="K68" s="5">
        <v>0</v>
      </c>
      <c r="L68" s="5">
        <v>0</v>
      </c>
      <c r="M68" s="41">
        <f t="shared" si="5"/>
        <v>174</v>
      </c>
    </row>
    <row r="69" spans="1:13" ht="15" customHeight="1">
      <c r="A69" s="35">
        <v>9</v>
      </c>
      <c r="B69" s="12">
        <v>42023</v>
      </c>
      <c r="C69" s="13" t="s">
        <v>88</v>
      </c>
      <c r="D69" s="14">
        <v>86</v>
      </c>
      <c r="E69" s="14" t="s">
        <v>0</v>
      </c>
      <c r="F69" s="16" t="s">
        <v>9</v>
      </c>
      <c r="G69" s="5">
        <v>37</v>
      </c>
      <c r="H69" s="5">
        <v>57</v>
      </c>
      <c r="I69" s="5">
        <v>29</v>
      </c>
      <c r="J69" s="5">
        <v>46</v>
      </c>
      <c r="K69" s="5">
        <v>23</v>
      </c>
      <c r="L69" s="5">
        <v>29</v>
      </c>
      <c r="M69" s="41">
        <f t="shared" si="5"/>
        <v>169</v>
      </c>
    </row>
    <row r="70" spans="1:13" ht="15" customHeight="1">
      <c r="A70" s="35">
        <f aca="true" t="shared" si="6" ref="A70:A75">1+A69</f>
        <v>10</v>
      </c>
      <c r="B70" s="12">
        <v>49027</v>
      </c>
      <c r="C70" s="13" t="s">
        <v>170</v>
      </c>
      <c r="D70" s="14">
        <v>98</v>
      </c>
      <c r="E70" s="14">
        <v>2</v>
      </c>
      <c r="F70" s="16" t="s">
        <v>3</v>
      </c>
      <c r="G70" s="5">
        <v>0</v>
      </c>
      <c r="H70" s="5">
        <v>0</v>
      </c>
      <c r="I70" s="5">
        <v>19</v>
      </c>
      <c r="J70" s="5">
        <v>29</v>
      </c>
      <c r="K70" s="5">
        <v>57</v>
      </c>
      <c r="L70" s="5">
        <v>62</v>
      </c>
      <c r="M70" s="41">
        <f t="shared" si="5"/>
        <v>167</v>
      </c>
    </row>
    <row r="71" spans="1:13" ht="15" customHeight="1">
      <c r="A71" s="35">
        <f t="shared" si="6"/>
        <v>11</v>
      </c>
      <c r="B71" s="6">
        <v>47016</v>
      </c>
      <c r="C71" s="7" t="s">
        <v>126</v>
      </c>
      <c r="D71" s="5">
        <v>97</v>
      </c>
      <c r="E71" s="5">
        <v>2</v>
      </c>
      <c r="F71" s="17" t="s">
        <v>125</v>
      </c>
      <c r="G71" s="5">
        <v>0</v>
      </c>
      <c r="H71" s="5">
        <v>0</v>
      </c>
      <c r="I71" s="5">
        <v>35</v>
      </c>
      <c r="J71" s="5">
        <v>23</v>
      </c>
      <c r="K71" s="5">
        <v>62</v>
      </c>
      <c r="L71" s="5">
        <v>33</v>
      </c>
      <c r="M71" s="41">
        <f t="shared" si="5"/>
        <v>153</v>
      </c>
    </row>
    <row r="72" spans="1:13" ht="15" customHeight="1">
      <c r="A72" s="35">
        <f t="shared" si="6"/>
        <v>12</v>
      </c>
      <c r="B72" s="6">
        <v>12013</v>
      </c>
      <c r="C72" s="7" t="s">
        <v>211</v>
      </c>
      <c r="D72" s="5">
        <v>78</v>
      </c>
      <c r="E72" s="5">
        <v>2</v>
      </c>
      <c r="F72" s="17" t="s">
        <v>74</v>
      </c>
      <c r="G72" s="5">
        <v>0</v>
      </c>
      <c r="H72" s="5">
        <v>0</v>
      </c>
      <c r="I72" s="5">
        <v>57</v>
      </c>
      <c r="J72" s="5">
        <v>68</v>
      </c>
      <c r="K72" s="5">
        <v>0</v>
      </c>
      <c r="L72" s="5">
        <v>27</v>
      </c>
      <c r="M72" s="41">
        <f t="shared" si="5"/>
        <v>152</v>
      </c>
    </row>
    <row r="73" spans="1:13" ht="15" customHeight="1">
      <c r="A73" s="35">
        <f t="shared" si="6"/>
        <v>13</v>
      </c>
      <c r="B73" s="12">
        <v>14030</v>
      </c>
      <c r="C73" s="13" t="s">
        <v>144</v>
      </c>
      <c r="D73" s="14">
        <v>97</v>
      </c>
      <c r="E73" s="14">
        <v>2</v>
      </c>
      <c r="F73" s="16" t="s">
        <v>20</v>
      </c>
      <c r="G73" s="5">
        <v>0</v>
      </c>
      <c r="H73" s="5">
        <v>0</v>
      </c>
      <c r="I73" s="5">
        <v>27</v>
      </c>
      <c r="J73" s="5">
        <v>37</v>
      </c>
      <c r="K73" s="5">
        <v>35</v>
      </c>
      <c r="L73" s="5">
        <v>49</v>
      </c>
      <c r="M73" s="41">
        <f t="shared" si="5"/>
        <v>148</v>
      </c>
    </row>
    <row r="74" spans="1:13" ht="15" customHeight="1">
      <c r="A74" s="35">
        <f t="shared" si="6"/>
        <v>14</v>
      </c>
      <c r="B74" s="12">
        <v>9025</v>
      </c>
      <c r="C74" s="13" t="s">
        <v>5</v>
      </c>
      <c r="D74" s="14">
        <v>76</v>
      </c>
      <c r="E74" s="14">
        <v>2</v>
      </c>
      <c r="F74" s="16" t="s">
        <v>2</v>
      </c>
      <c r="G74" s="5">
        <v>0</v>
      </c>
      <c r="H74" s="5">
        <v>0</v>
      </c>
      <c r="I74" s="5">
        <v>53</v>
      </c>
      <c r="J74" s="5">
        <v>31</v>
      </c>
      <c r="K74" s="5">
        <v>25</v>
      </c>
      <c r="L74" s="5">
        <v>35</v>
      </c>
      <c r="M74" s="41">
        <f t="shared" si="5"/>
        <v>144</v>
      </c>
    </row>
    <row r="75" spans="1:13" ht="15" customHeight="1">
      <c r="A75" s="35">
        <f t="shared" si="6"/>
        <v>15</v>
      </c>
      <c r="B75" s="42">
        <v>66023</v>
      </c>
      <c r="C75" s="45" t="s">
        <v>61</v>
      </c>
      <c r="D75" s="46">
        <v>86</v>
      </c>
      <c r="E75" s="46">
        <v>2</v>
      </c>
      <c r="F75" s="47" t="s">
        <v>10</v>
      </c>
      <c r="G75" s="5">
        <v>43</v>
      </c>
      <c r="H75" s="5">
        <v>53</v>
      </c>
      <c r="I75" s="5">
        <v>9</v>
      </c>
      <c r="J75" s="5">
        <v>21</v>
      </c>
      <c r="K75" s="5">
        <v>19</v>
      </c>
      <c r="L75" s="5">
        <v>25</v>
      </c>
      <c r="M75" s="41">
        <f t="shared" si="5"/>
        <v>142</v>
      </c>
    </row>
    <row r="76" spans="1:13" ht="15.75" customHeight="1" thickBot="1">
      <c r="A76" s="37">
        <v>16</v>
      </c>
      <c r="B76" s="23">
        <v>35004</v>
      </c>
      <c r="C76" s="24" t="s">
        <v>107</v>
      </c>
      <c r="D76" s="25">
        <v>78</v>
      </c>
      <c r="E76" s="25" t="s">
        <v>0</v>
      </c>
      <c r="F76" s="56" t="s">
        <v>41</v>
      </c>
      <c r="G76" s="38">
        <v>0</v>
      </c>
      <c r="H76" s="38">
        <v>0</v>
      </c>
      <c r="I76" s="38">
        <v>37</v>
      </c>
      <c r="J76" s="38">
        <v>33</v>
      </c>
      <c r="K76" s="38">
        <v>31</v>
      </c>
      <c r="L76" s="38">
        <v>37</v>
      </c>
      <c r="M76" s="60">
        <f t="shared" si="5"/>
        <v>138</v>
      </c>
    </row>
    <row r="77" spans="1:13" ht="21" customHeight="1">
      <c r="A77" s="79" t="s">
        <v>190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1:13" ht="15" customHeight="1">
      <c r="A78" s="35">
        <f>1+A76</f>
        <v>17</v>
      </c>
      <c r="B78" s="6">
        <v>7035</v>
      </c>
      <c r="C78" s="7" t="s">
        <v>78</v>
      </c>
      <c r="D78" s="5">
        <v>80</v>
      </c>
      <c r="E78" s="5">
        <v>2</v>
      </c>
      <c r="F78" s="17" t="s">
        <v>12</v>
      </c>
      <c r="G78" s="5">
        <v>0</v>
      </c>
      <c r="H78" s="5">
        <v>0</v>
      </c>
      <c r="I78" s="5">
        <v>31</v>
      </c>
      <c r="J78" s="5">
        <v>27</v>
      </c>
      <c r="K78" s="5">
        <v>37</v>
      </c>
      <c r="L78" s="5">
        <v>17</v>
      </c>
      <c r="M78" s="41">
        <f aca="true" t="shared" si="7" ref="M78:M97">SUM(G78:L78)-MIN(G78:L78)-SMALL(G78:L78,2)</f>
        <v>112</v>
      </c>
    </row>
    <row r="79" spans="1:13" ht="15" customHeight="1">
      <c r="A79" s="35">
        <f aca="true" t="shared" si="8" ref="A79:A97">1+A78</f>
        <v>18</v>
      </c>
      <c r="B79" s="12">
        <v>33016</v>
      </c>
      <c r="C79" s="13" t="s">
        <v>62</v>
      </c>
      <c r="D79" s="14">
        <v>89</v>
      </c>
      <c r="E79" s="14">
        <v>2</v>
      </c>
      <c r="F79" s="16" t="s">
        <v>27</v>
      </c>
      <c r="G79" s="5">
        <v>0</v>
      </c>
      <c r="H79" s="5">
        <v>0</v>
      </c>
      <c r="I79" s="5">
        <v>13</v>
      </c>
      <c r="J79" s="5">
        <v>25</v>
      </c>
      <c r="K79" s="5">
        <v>29</v>
      </c>
      <c r="L79" s="5">
        <v>27</v>
      </c>
      <c r="M79" s="41">
        <f t="shared" si="7"/>
        <v>94</v>
      </c>
    </row>
    <row r="80" spans="1:13" ht="15" customHeight="1">
      <c r="A80" s="35">
        <f t="shared" si="8"/>
        <v>19</v>
      </c>
      <c r="B80" s="12">
        <v>66020</v>
      </c>
      <c r="C80" s="13" t="s">
        <v>157</v>
      </c>
      <c r="D80" s="14">
        <v>96</v>
      </c>
      <c r="E80" s="14">
        <v>2</v>
      </c>
      <c r="F80" s="16" t="s">
        <v>10</v>
      </c>
      <c r="G80" s="5">
        <v>0</v>
      </c>
      <c r="H80" s="5">
        <v>0</v>
      </c>
      <c r="I80" s="5">
        <v>25</v>
      </c>
      <c r="J80" s="5">
        <v>19</v>
      </c>
      <c r="K80" s="5">
        <v>15</v>
      </c>
      <c r="L80" s="5">
        <v>19</v>
      </c>
      <c r="M80" s="41">
        <f t="shared" si="7"/>
        <v>78</v>
      </c>
    </row>
    <row r="81" spans="1:13" ht="15" customHeight="1">
      <c r="A81" s="35">
        <f t="shared" si="8"/>
        <v>20</v>
      </c>
      <c r="B81" s="6">
        <v>43010</v>
      </c>
      <c r="C81" s="7" t="s">
        <v>119</v>
      </c>
      <c r="D81" s="5">
        <v>93</v>
      </c>
      <c r="E81" s="5">
        <v>2</v>
      </c>
      <c r="F81" s="17" t="s">
        <v>16</v>
      </c>
      <c r="G81" s="5">
        <v>0</v>
      </c>
      <c r="H81" s="5">
        <v>0</v>
      </c>
      <c r="I81" s="5">
        <v>11</v>
      </c>
      <c r="J81" s="5">
        <v>15</v>
      </c>
      <c r="K81" s="5">
        <v>17</v>
      </c>
      <c r="L81" s="5">
        <v>23</v>
      </c>
      <c r="M81" s="41">
        <f t="shared" si="7"/>
        <v>66</v>
      </c>
    </row>
    <row r="82" spans="1:13" ht="15" customHeight="1">
      <c r="A82" s="35">
        <f t="shared" si="8"/>
        <v>21</v>
      </c>
      <c r="B82" s="12">
        <v>48032</v>
      </c>
      <c r="C82" s="13" t="s">
        <v>169</v>
      </c>
      <c r="D82" s="14">
        <v>78</v>
      </c>
      <c r="E82" s="14">
        <v>2</v>
      </c>
      <c r="F82" s="16" t="s">
        <v>15</v>
      </c>
      <c r="G82" s="5">
        <v>0</v>
      </c>
      <c r="H82" s="5">
        <v>0</v>
      </c>
      <c r="I82" s="5">
        <v>7</v>
      </c>
      <c r="J82" s="5">
        <v>14</v>
      </c>
      <c r="K82" s="5">
        <v>27</v>
      </c>
      <c r="L82" s="5">
        <v>15</v>
      </c>
      <c r="M82" s="41">
        <f t="shared" si="7"/>
        <v>63</v>
      </c>
    </row>
    <row r="83" spans="1:13" ht="15" customHeight="1">
      <c r="A83" s="35">
        <f t="shared" si="8"/>
        <v>22</v>
      </c>
      <c r="B83" s="6">
        <v>24007</v>
      </c>
      <c r="C83" s="7" t="s">
        <v>99</v>
      </c>
      <c r="D83" s="5">
        <v>88</v>
      </c>
      <c r="E83" s="5">
        <v>2</v>
      </c>
      <c r="F83" s="17" t="s">
        <v>23</v>
      </c>
      <c r="G83" s="5">
        <v>0</v>
      </c>
      <c r="H83" s="5">
        <v>0</v>
      </c>
      <c r="I83" s="5">
        <v>17</v>
      </c>
      <c r="J83" s="5">
        <v>11</v>
      </c>
      <c r="K83" s="5">
        <v>21</v>
      </c>
      <c r="L83" s="5">
        <v>8</v>
      </c>
      <c r="M83" s="41">
        <f t="shared" si="7"/>
        <v>57</v>
      </c>
    </row>
    <row r="84" spans="1:13" ht="15" customHeight="1">
      <c r="A84" s="35">
        <f t="shared" si="8"/>
        <v>23</v>
      </c>
      <c r="B84" s="6">
        <v>9072</v>
      </c>
      <c r="C84" s="7" t="s">
        <v>212</v>
      </c>
      <c r="D84" s="86" t="s">
        <v>230</v>
      </c>
      <c r="E84" s="5">
        <v>2</v>
      </c>
      <c r="F84" s="17" t="s">
        <v>2</v>
      </c>
      <c r="G84" s="5">
        <v>0</v>
      </c>
      <c r="H84" s="5">
        <v>0</v>
      </c>
      <c r="I84" s="5">
        <v>1</v>
      </c>
      <c r="J84" s="5">
        <v>3</v>
      </c>
      <c r="K84" s="5">
        <v>12</v>
      </c>
      <c r="L84" s="5">
        <v>21</v>
      </c>
      <c r="M84" s="41">
        <f t="shared" si="7"/>
        <v>37</v>
      </c>
    </row>
    <row r="85" spans="1:13" ht="15" customHeight="1">
      <c r="A85" s="35">
        <f t="shared" si="8"/>
        <v>24</v>
      </c>
      <c r="B85" s="49">
        <v>23015</v>
      </c>
      <c r="C85" s="50" t="s">
        <v>124</v>
      </c>
      <c r="D85" s="51">
        <v>94</v>
      </c>
      <c r="E85" s="51">
        <v>2</v>
      </c>
      <c r="F85" s="53" t="s">
        <v>135</v>
      </c>
      <c r="G85" s="5">
        <v>0</v>
      </c>
      <c r="H85" s="5">
        <v>0</v>
      </c>
      <c r="I85" s="5">
        <v>14</v>
      </c>
      <c r="J85" s="5">
        <v>17</v>
      </c>
      <c r="K85" s="5">
        <v>0</v>
      </c>
      <c r="L85" s="5">
        <v>0</v>
      </c>
      <c r="M85" s="41">
        <f t="shared" si="7"/>
        <v>31</v>
      </c>
    </row>
    <row r="86" spans="1:13" ht="15" customHeight="1">
      <c r="A86" s="35">
        <f t="shared" si="8"/>
        <v>25</v>
      </c>
      <c r="B86" s="12">
        <v>17001</v>
      </c>
      <c r="C86" s="13" t="s">
        <v>171</v>
      </c>
      <c r="D86" s="14">
        <v>83</v>
      </c>
      <c r="E86" s="14">
        <v>2</v>
      </c>
      <c r="F86" s="16" t="s">
        <v>95</v>
      </c>
      <c r="G86" s="5">
        <v>0</v>
      </c>
      <c r="H86" s="5">
        <v>0</v>
      </c>
      <c r="I86" s="5">
        <v>5</v>
      </c>
      <c r="J86" s="5">
        <v>1</v>
      </c>
      <c r="K86" s="5">
        <v>13</v>
      </c>
      <c r="L86" s="5">
        <v>10</v>
      </c>
      <c r="M86" s="41">
        <f t="shared" si="7"/>
        <v>29</v>
      </c>
    </row>
    <row r="87" spans="1:13" ht="15" customHeight="1">
      <c r="A87" s="35">
        <v>25</v>
      </c>
      <c r="B87" s="12">
        <v>121016</v>
      </c>
      <c r="C87" s="13" t="s">
        <v>101</v>
      </c>
      <c r="D87" s="14">
        <v>93</v>
      </c>
      <c r="E87" s="14">
        <v>2</v>
      </c>
      <c r="F87" s="16" t="s">
        <v>6</v>
      </c>
      <c r="G87" s="5">
        <v>0</v>
      </c>
      <c r="H87" s="5">
        <v>0</v>
      </c>
      <c r="I87" s="5">
        <v>23</v>
      </c>
      <c r="J87" s="5">
        <v>6</v>
      </c>
      <c r="K87" s="5">
        <v>0</v>
      </c>
      <c r="L87" s="5">
        <v>0</v>
      </c>
      <c r="M87" s="41">
        <f t="shared" si="7"/>
        <v>29</v>
      </c>
    </row>
    <row r="88" spans="1:13" ht="15" customHeight="1">
      <c r="A88" s="35">
        <v>27</v>
      </c>
      <c r="B88" s="6">
        <v>119090</v>
      </c>
      <c r="C88" s="7" t="s">
        <v>209</v>
      </c>
      <c r="D88" s="5">
        <v>99</v>
      </c>
      <c r="E88" s="5">
        <v>2</v>
      </c>
      <c r="F88" s="17" t="s">
        <v>1</v>
      </c>
      <c r="G88" s="5">
        <v>0</v>
      </c>
      <c r="H88" s="5">
        <v>0</v>
      </c>
      <c r="I88" s="5">
        <v>0</v>
      </c>
      <c r="J88" s="5">
        <v>0</v>
      </c>
      <c r="K88" s="5">
        <v>14</v>
      </c>
      <c r="L88" s="5">
        <v>14</v>
      </c>
      <c r="M88" s="41">
        <f t="shared" si="7"/>
        <v>28</v>
      </c>
    </row>
    <row r="89" spans="1:13" ht="15" customHeight="1">
      <c r="A89" s="35">
        <v>27</v>
      </c>
      <c r="B89" s="6">
        <v>14040</v>
      </c>
      <c r="C89" s="7" t="s">
        <v>118</v>
      </c>
      <c r="D89" s="5">
        <v>91</v>
      </c>
      <c r="E89" s="5">
        <v>2</v>
      </c>
      <c r="F89" s="17" t="s">
        <v>20</v>
      </c>
      <c r="G89" s="5">
        <v>0</v>
      </c>
      <c r="H89" s="5">
        <v>0</v>
      </c>
      <c r="I89" s="5">
        <v>15</v>
      </c>
      <c r="J89" s="5">
        <v>13</v>
      </c>
      <c r="K89" s="5">
        <v>0</v>
      </c>
      <c r="L89" s="5">
        <v>0</v>
      </c>
      <c r="M89" s="41">
        <f t="shared" si="7"/>
        <v>28</v>
      </c>
    </row>
    <row r="90" spans="1:13" ht="15" customHeight="1">
      <c r="A90" s="35">
        <v>29</v>
      </c>
      <c r="B90" s="6">
        <v>119070</v>
      </c>
      <c r="C90" s="7" t="s">
        <v>177</v>
      </c>
      <c r="D90" s="5">
        <v>98</v>
      </c>
      <c r="E90" s="5">
        <v>2</v>
      </c>
      <c r="F90" s="17" t="s">
        <v>1</v>
      </c>
      <c r="G90" s="5">
        <v>0</v>
      </c>
      <c r="H90" s="5">
        <v>0</v>
      </c>
      <c r="I90" s="5">
        <v>0</v>
      </c>
      <c r="J90" s="5">
        <v>5</v>
      </c>
      <c r="K90" s="5">
        <v>11</v>
      </c>
      <c r="L90" s="5">
        <v>11</v>
      </c>
      <c r="M90" s="41">
        <f t="shared" si="7"/>
        <v>27</v>
      </c>
    </row>
    <row r="91" spans="1:13" ht="15" customHeight="1">
      <c r="A91" s="35">
        <f t="shared" si="8"/>
        <v>30</v>
      </c>
      <c r="B91" s="6">
        <v>47023</v>
      </c>
      <c r="C91" s="7" t="s">
        <v>151</v>
      </c>
      <c r="D91" s="5">
        <v>94</v>
      </c>
      <c r="E91" s="5">
        <v>2</v>
      </c>
      <c r="F91" s="17" t="s">
        <v>125</v>
      </c>
      <c r="G91" s="5">
        <v>0</v>
      </c>
      <c r="H91" s="5">
        <v>0</v>
      </c>
      <c r="I91" s="5">
        <v>3</v>
      </c>
      <c r="J91" s="5">
        <v>4</v>
      </c>
      <c r="K91" s="5">
        <v>7</v>
      </c>
      <c r="L91" s="5">
        <v>12</v>
      </c>
      <c r="M91" s="41">
        <f t="shared" si="7"/>
        <v>26</v>
      </c>
    </row>
    <row r="92" spans="1:13" ht="15" customHeight="1">
      <c r="A92" s="35">
        <f t="shared" si="8"/>
        <v>31</v>
      </c>
      <c r="B92" s="6">
        <v>132034</v>
      </c>
      <c r="C92" s="7" t="s">
        <v>214</v>
      </c>
      <c r="D92" s="5">
        <v>96</v>
      </c>
      <c r="E92" s="5">
        <v>3</v>
      </c>
      <c r="F92" s="17" t="s">
        <v>14</v>
      </c>
      <c r="G92" s="5">
        <v>0</v>
      </c>
      <c r="H92" s="5">
        <v>0</v>
      </c>
      <c r="I92" s="5">
        <v>0</v>
      </c>
      <c r="J92" s="5">
        <v>0</v>
      </c>
      <c r="K92" s="5">
        <v>10</v>
      </c>
      <c r="L92" s="5">
        <v>13</v>
      </c>
      <c r="M92" s="41">
        <f t="shared" si="7"/>
        <v>23</v>
      </c>
    </row>
    <row r="93" spans="1:13" ht="15" customHeight="1">
      <c r="A93" s="35">
        <f t="shared" si="8"/>
        <v>32</v>
      </c>
      <c r="B93" s="6">
        <v>65021</v>
      </c>
      <c r="C93" s="7" t="s">
        <v>103</v>
      </c>
      <c r="D93" s="5">
        <v>90</v>
      </c>
      <c r="E93" s="5">
        <v>3</v>
      </c>
      <c r="F93" s="17" t="s">
        <v>104</v>
      </c>
      <c r="G93" s="5">
        <v>0</v>
      </c>
      <c r="H93" s="5">
        <v>0</v>
      </c>
      <c r="I93" s="5">
        <v>10</v>
      </c>
      <c r="J93" s="5">
        <v>12</v>
      </c>
      <c r="K93" s="5">
        <v>0</v>
      </c>
      <c r="L93" s="5">
        <v>0</v>
      </c>
      <c r="M93" s="41">
        <f t="shared" si="7"/>
        <v>22</v>
      </c>
    </row>
    <row r="94" spans="1:13" ht="15" customHeight="1">
      <c r="A94" s="35">
        <f t="shared" si="8"/>
        <v>33</v>
      </c>
      <c r="B94" s="42">
        <v>23153</v>
      </c>
      <c r="C94" s="45" t="s">
        <v>213</v>
      </c>
      <c r="D94" s="46">
        <v>92</v>
      </c>
      <c r="E94" s="46">
        <v>2</v>
      </c>
      <c r="F94" s="47" t="s">
        <v>135</v>
      </c>
      <c r="G94" s="5">
        <v>0</v>
      </c>
      <c r="H94" s="5">
        <v>0</v>
      </c>
      <c r="I94" s="5">
        <v>0</v>
      </c>
      <c r="J94" s="5">
        <v>2</v>
      </c>
      <c r="K94" s="5">
        <v>9</v>
      </c>
      <c r="L94" s="5">
        <v>9</v>
      </c>
      <c r="M94" s="41">
        <f t="shared" si="7"/>
        <v>20</v>
      </c>
    </row>
    <row r="95" spans="1:13" ht="15" customHeight="1">
      <c r="A95" s="35">
        <f t="shared" si="8"/>
        <v>34</v>
      </c>
      <c r="B95" s="12">
        <v>42004</v>
      </c>
      <c r="C95" s="13" t="s">
        <v>155</v>
      </c>
      <c r="D95" s="14">
        <v>70</v>
      </c>
      <c r="E95" s="14">
        <v>3</v>
      </c>
      <c r="F95" s="16" t="s">
        <v>9</v>
      </c>
      <c r="G95" s="5">
        <v>0</v>
      </c>
      <c r="H95" s="5">
        <v>0</v>
      </c>
      <c r="I95" s="5">
        <v>8</v>
      </c>
      <c r="J95" s="5">
        <v>10</v>
      </c>
      <c r="K95" s="5">
        <v>0</v>
      </c>
      <c r="L95" s="5">
        <v>0</v>
      </c>
      <c r="M95" s="41">
        <f t="shared" si="7"/>
        <v>18</v>
      </c>
    </row>
    <row r="96" spans="1:13" ht="15" customHeight="1">
      <c r="A96" s="35">
        <f t="shared" si="8"/>
        <v>35</v>
      </c>
      <c r="B96" s="12">
        <v>47013</v>
      </c>
      <c r="C96" s="13" t="s">
        <v>154</v>
      </c>
      <c r="D96" s="14">
        <v>77</v>
      </c>
      <c r="E96" s="14">
        <v>3</v>
      </c>
      <c r="F96" s="16" t="s">
        <v>125</v>
      </c>
      <c r="G96" s="5">
        <v>0</v>
      </c>
      <c r="H96" s="5">
        <v>0</v>
      </c>
      <c r="I96" s="5">
        <v>6</v>
      </c>
      <c r="J96" s="5">
        <v>9</v>
      </c>
      <c r="K96" s="5">
        <v>0</v>
      </c>
      <c r="L96" s="5">
        <v>0</v>
      </c>
      <c r="M96" s="41">
        <f t="shared" si="7"/>
        <v>15</v>
      </c>
    </row>
    <row r="97" spans="1:13" ht="15" customHeight="1">
      <c r="A97" s="35">
        <f t="shared" si="8"/>
        <v>36</v>
      </c>
      <c r="B97" s="6">
        <v>42026</v>
      </c>
      <c r="C97" s="7" t="s">
        <v>122</v>
      </c>
      <c r="D97" s="5">
        <v>91</v>
      </c>
      <c r="E97" s="5">
        <v>3</v>
      </c>
      <c r="F97" s="17" t="s">
        <v>9</v>
      </c>
      <c r="G97" s="5">
        <v>0</v>
      </c>
      <c r="H97" s="5">
        <v>0</v>
      </c>
      <c r="I97" s="5">
        <v>4</v>
      </c>
      <c r="J97" s="5">
        <v>8</v>
      </c>
      <c r="K97" s="5">
        <v>0</v>
      </c>
      <c r="L97" s="5">
        <v>0</v>
      </c>
      <c r="M97" s="41">
        <f t="shared" si="7"/>
        <v>12</v>
      </c>
    </row>
    <row r="98" spans="1:13" ht="15" customHeight="1">
      <c r="A98" s="35"/>
      <c r="B98" s="6"/>
      <c r="C98" s="7"/>
      <c r="D98" s="5"/>
      <c r="E98" s="5"/>
      <c r="F98" s="16"/>
      <c r="G98" s="5"/>
      <c r="H98" s="5"/>
      <c r="I98" s="5"/>
      <c r="J98" s="5"/>
      <c r="K98" s="5"/>
      <c r="L98" s="5"/>
      <c r="M98" s="41"/>
    </row>
    <row r="99" spans="1:13" ht="15" customHeight="1">
      <c r="A99" s="35"/>
      <c r="B99" t="s">
        <v>217</v>
      </c>
      <c r="C99" s="7"/>
      <c r="D99" s="5"/>
      <c r="E99" s="5"/>
      <c r="F99" s="17"/>
      <c r="G99" s="5"/>
      <c r="H99" s="5"/>
      <c r="I99" s="5"/>
      <c r="J99" s="5"/>
      <c r="K99" s="5"/>
      <c r="L99" s="5"/>
      <c r="M99" s="41"/>
    </row>
    <row r="100" spans="1:13" ht="15" customHeight="1">
      <c r="A100" s="35"/>
      <c r="B100" s="12" t="s">
        <v>219</v>
      </c>
      <c r="C100" s="7"/>
      <c r="D100" s="5"/>
      <c r="E100" s="5"/>
      <c r="F100" s="17"/>
      <c r="G100" s="5"/>
      <c r="H100" s="5"/>
      <c r="I100" s="5"/>
      <c r="J100" s="5"/>
      <c r="K100" s="5"/>
      <c r="L100" s="5"/>
      <c r="M100" s="41"/>
    </row>
    <row r="101" spans="1:13" ht="15" customHeight="1">
      <c r="A101" s="35"/>
      <c r="B101" s="6"/>
      <c r="C101" s="7"/>
      <c r="D101" s="5"/>
      <c r="E101" s="5"/>
      <c r="F101" s="17"/>
      <c r="G101" s="5"/>
      <c r="H101" s="5"/>
      <c r="I101" s="5"/>
      <c r="J101" s="5"/>
      <c r="K101" s="5"/>
      <c r="L101" s="5"/>
      <c r="M101" s="41"/>
    </row>
    <row r="102" spans="1:13" ht="10.5" customHeight="1">
      <c r="A102" s="6"/>
      <c r="B102" s="12"/>
      <c r="C102" s="13"/>
      <c r="D102" s="14"/>
      <c r="E102" s="14"/>
      <c r="F102" s="16"/>
      <c r="G102" s="5"/>
      <c r="H102" s="5"/>
      <c r="I102" s="5"/>
      <c r="J102" s="5"/>
      <c r="K102" s="5"/>
      <c r="L102" s="5"/>
      <c r="M102" s="41"/>
    </row>
    <row r="103" spans="7:13" ht="12.75">
      <c r="G103" s="3"/>
      <c r="H103" s="3"/>
      <c r="I103" s="3"/>
      <c r="J103" s="3"/>
      <c r="K103" s="3"/>
      <c r="L103" s="3"/>
      <c r="M103" s="43"/>
    </row>
    <row r="104" spans="1:15" ht="20.25">
      <c r="A104" s="80" t="s">
        <v>114</v>
      </c>
      <c r="B104" s="80"/>
      <c r="C104" s="80"/>
      <c r="D104" s="20"/>
      <c r="E104" s="20"/>
      <c r="F104" s="20"/>
      <c r="G104" s="73" t="s">
        <v>162</v>
      </c>
      <c r="H104" s="73"/>
      <c r="I104" s="73" t="s">
        <v>115</v>
      </c>
      <c r="J104" s="73"/>
      <c r="K104" s="73" t="s">
        <v>3</v>
      </c>
      <c r="L104" s="73"/>
      <c r="M104" s="31" t="s">
        <v>73</v>
      </c>
      <c r="N104" s="28"/>
      <c r="O104" s="28"/>
    </row>
    <row r="105" spans="1:15" ht="15" customHeight="1">
      <c r="A105" s="36">
        <v>1</v>
      </c>
      <c r="B105" s="26">
        <v>9026</v>
      </c>
      <c r="C105" s="33" t="s">
        <v>137</v>
      </c>
      <c r="D105" s="10">
        <v>95</v>
      </c>
      <c r="E105" s="10">
        <v>2</v>
      </c>
      <c r="F105" s="34" t="s">
        <v>2</v>
      </c>
      <c r="G105" s="26"/>
      <c r="H105" s="26"/>
      <c r="I105" s="26"/>
      <c r="J105" s="26"/>
      <c r="K105" s="26"/>
      <c r="L105" s="26"/>
      <c r="M105" s="26"/>
      <c r="N105" s="29"/>
      <c r="O105" s="1"/>
    </row>
    <row r="106" spans="1:15" ht="12" customHeight="1">
      <c r="A106" s="36"/>
      <c r="B106" s="12">
        <v>9022</v>
      </c>
      <c r="C106" s="33" t="s">
        <v>148</v>
      </c>
      <c r="D106" s="10">
        <v>95</v>
      </c>
      <c r="E106" s="10"/>
      <c r="F106" s="16" t="s">
        <v>2</v>
      </c>
      <c r="G106" s="5">
        <v>42</v>
      </c>
      <c r="H106" s="5">
        <v>53</v>
      </c>
      <c r="I106" s="5">
        <v>53</v>
      </c>
      <c r="J106" s="5">
        <v>53</v>
      </c>
      <c r="K106" s="5">
        <v>47</v>
      </c>
      <c r="L106" s="5">
        <v>42</v>
      </c>
      <c r="M106" s="41">
        <v>206</v>
      </c>
      <c r="N106" s="30"/>
      <c r="O106" s="30"/>
    </row>
    <row r="107" spans="1:15" ht="15" customHeight="1">
      <c r="A107" s="36">
        <v>2</v>
      </c>
      <c r="B107" s="12">
        <v>14025</v>
      </c>
      <c r="C107" s="13" t="s">
        <v>106</v>
      </c>
      <c r="D107" s="14">
        <v>92</v>
      </c>
      <c r="E107" s="14">
        <v>2</v>
      </c>
      <c r="F107" s="16" t="s">
        <v>20</v>
      </c>
      <c r="G107" s="12"/>
      <c r="H107" s="33"/>
      <c r="I107" s="10"/>
      <c r="J107" s="10"/>
      <c r="K107" s="16"/>
      <c r="L107" s="5"/>
      <c r="M107" s="5"/>
      <c r="N107" s="30"/>
      <c r="O107" s="30"/>
    </row>
    <row r="108" spans="1:15" ht="12" customHeight="1">
      <c r="A108" s="36"/>
      <c r="B108" s="12">
        <v>14027</v>
      </c>
      <c r="C108" s="13" t="s">
        <v>93</v>
      </c>
      <c r="D108" s="14">
        <v>92</v>
      </c>
      <c r="E108" s="14"/>
      <c r="F108" s="16" t="s">
        <v>20</v>
      </c>
      <c r="G108" s="5">
        <v>60</v>
      </c>
      <c r="H108" s="5">
        <v>38</v>
      </c>
      <c r="I108" s="5">
        <v>0</v>
      </c>
      <c r="J108" s="5">
        <v>0</v>
      </c>
      <c r="K108" s="5">
        <v>34</v>
      </c>
      <c r="L108" s="5">
        <v>53</v>
      </c>
      <c r="M108" s="41">
        <v>185</v>
      </c>
      <c r="N108" s="30"/>
      <c r="O108" s="30"/>
    </row>
    <row r="109" spans="1:13" ht="15" customHeight="1">
      <c r="A109" s="36">
        <v>3</v>
      </c>
      <c r="B109" s="12">
        <v>1018</v>
      </c>
      <c r="C109" s="13" t="s">
        <v>131</v>
      </c>
      <c r="D109" s="14">
        <v>94</v>
      </c>
      <c r="E109" s="14">
        <v>2</v>
      </c>
      <c r="F109" s="16" t="s">
        <v>11</v>
      </c>
      <c r="G109" s="12"/>
      <c r="H109" s="13"/>
      <c r="I109" s="14"/>
      <c r="J109" s="14"/>
      <c r="K109" s="16"/>
      <c r="L109" s="5"/>
      <c r="M109" s="5"/>
    </row>
    <row r="110" spans="1:13" ht="12" customHeight="1">
      <c r="A110" s="36"/>
      <c r="B110" s="12">
        <v>1037</v>
      </c>
      <c r="C110" s="13" t="s">
        <v>132</v>
      </c>
      <c r="D110" s="14">
        <v>94</v>
      </c>
      <c r="E110" s="14"/>
      <c r="F110" s="16" t="s">
        <v>11</v>
      </c>
      <c r="G110" s="5">
        <v>53</v>
      </c>
      <c r="H110" s="5">
        <v>34</v>
      </c>
      <c r="I110" s="5">
        <v>47</v>
      </c>
      <c r="J110" s="5">
        <v>42</v>
      </c>
      <c r="K110" s="5">
        <v>31</v>
      </c>
      <c r="L110" s="5">
        <v>34</v>
      </c>
      <c r="M110" s="41">
        <v>176</v>
      </c>
    </row>
    <row r="111" spans="1:13" ht="15" customHeight="1">
      <c r="A111" s="39">
        <v>4</v>
      </c>
      <c r="B111" s="12">
        <v>77003</v>
      </c>
      <c r="C111" s="33" t="s">
        <v>45</v>
      </c>
      <c r="D111" s="10">
        <v>64</v>
      </c>
      <c r="E111" s="10">
        <v>2</v>
      </c>
      <c r="F111" s="16" t="s">
        <v>84</v>
      </c>
      <c r="G111" s="12"/>
      <c r="H111" s="13"/>
      <c r="I111" s="14"/>
      <c r="J111" s="14"/>
      <c r="K111" s="16"/>
      <c r="L111" s="5"/>
      <c r="M111" s="5"/>
    </row>
    <row r="112" spans="1:13" ht="12" customHeight="1">
      <c r="A112" s="39"/>
      <c r="B112" s="16">
        <v>8010</v>
      </c>
      <c r="C112" s="33" t="s">
        <v>35</v>
      </c>
      <c r="D112" s="10">
        <v>67</v>
      </c>
      <c r="E112" s="10"/>
      <c r="F112" s="16" t="s">
        <v>7</v>
      </c>
      <c r="G112" s="5">
        <v>0</v>
      </c>
      <c r="H112" s="5">
        <v>47</v>
      </c>
      <c r="I112" s="5">
        <v>38</v>
      </c>
      <c r="J112" s="5">
        <v>47</v>
      </c>
      <c r="K112" s="5">
        <v>20</v>
      </c>
      <c r="L112" s="5">
        <v>0</v>
      </c>
      <c r="M112" s="41">
        <v>152</v>
      </c>
    </row>
    <row r="113" spans="1:13" ht="15" customHeight="1">
      <c r="A113" s="36">
        <f>1+A111</f>
        <v>5</v>
      </c>
      <c r="B113" s="12">
        <v>9095</v>
      </c>
      <c r="C113" s="13" t="s">
        <v>48</v>
      </c>
      <c r="D113" s="14">
        <v>76</v>
      </c>
      <c r="E113" s="14">
        <v>2</v>
      </c>
      <c r="F113" s="16" t="s">
        <v>2</v>
      </c>
      <c r="G113" s="16"/>
      <c r="H113" s="33"/>
      <c r="I113" s="10"/>
      <c r="J113" s="10"/>
      <c r="K113" s="16"/>
      <c r="L113" s="5"/>
      <c r="M113" s="5"/>
    </row>
    <row r="114" spans="1:13" ht="12" customHeight="1">
      <c r="A114" s="36"/>
      <c r="B114" s="12">
        <v>9060</v>
      </c>
      <c r="C114" s="13" t="s">
        <v>215</v>
      </c>
      <c r="D114" s="14">
        <v>71</v>
      </c>
      <c r="E114" s="14"/>
      <c r="F114" s="16" t="s">
        <v>2</v>
      </c>
      <c r="G114" s="5">
        <v>0</v>
      </c>
      <c r="H114" s="5">
        <v>0</v>
      </c>
      <c r="I114" s="5">
        <v>0</v>
      </c>
      <c r="J114" s="5">
        <v>0</v>
      </c>
      <c r="K114" s="5">
        <v>60</v>
      </c>
      <c r="L114" s="5">
        <v>60</v>
      </c>
      <c r="M114" s="41">
        <v>120</v>
      </c>
    </row>
    <row r="115" spans="1:13" ht="15" customHeight="1">
      <c r="A115" s="36">
        <f>1+A113</f>
        <v>6</v>
      </c>
      <c r="B115" s="12">
        <v>48068</v>
      </c>
      <c r="C115" s="13" t="s">
        <v>70</v>
      </c>
      <c r="D115" s="14">
        <v>90</v>
      </c>
      <c r="E115" s="14">
        <v>2</v>
      </c>
      <c r="F115" s="16" t="s">
        <v>15</v>
      </c>
      <c r="G115" s="5"/>
      <c r="H115" s="5"/>
      <c r="I115" s="5"/>
      <c r="J115" s="5"/>
      <c r="K115" s="5"/>
      <c r="L115" s="5"/>
      <c r="M115" s="41"/>
    </row>
    <row r="116" spans="1:13" ht="12" customHeight="1">
      <c r="A116" s="36"/>
      <c r="B116" s="16">
        <v>48081</v>
      </c>
      <c r="C116" s="33" t="s">
        <v>108</v>
      </c>
      <c r="D116" s="10">
        <v>91</v>
      </c>
      <c r="E116" s="10"/>
      <c r="F116" s="34" t="s">
        <v>15</v>
      </c>
      <c r="G116" s="5">
        <v>31</v>
      </c>
      <c r="H116" s="5">
        <v>0</v>
      </c>
      <c r="I116" s="5">
        <v>28</v>
      </c>
      <c r="J116" s="5">
        <v>31</v>
      </c>
      <c r="K116" s="5">
        <v>25</v>
      </c>
      <c r="L116" s="5">
        <v>25</v>
      </c>
      <c r="M116" s="41">
        <v>115</v>
      </c>
    </row>
    <row r="117" spans="1:13" ht="15" customHeight="1">
      <c r="A117" s="36">
        <v>7</v>
      </c>
      <c r="B117" s="26">
        <v>7041</v>
      </c>
      <c r="C117" s="33" t="s">
        <v>92</v>
      </c>
      <c r="D117" s="10">
        <v>69</v>
      </c>
      <c r="E117" s="10">
        <v>2</v>
      </c>
      <c r="F117" s="34" t="s">
        <v>12</v>
      </c>
      <c r="G117" s="16"/>
      <c r="H117" s="33"/>
      <c r="I117" s="10"/>
      <c r="J117" s="10"/>
      <c r="K117" s="34"/>
      <c r="L117" s="5"/>
      <c r="M117" s="5"/>
    </row>
    <row r="118" spans="1:13" ht="12" customHeight="1">
      <c r="A118" s="36"/>
      <c r="B118" s="12">
        <v>24040</v>
      </c>
      <c r="C118" s="33" t="s">
        <v>166</v>
      </c>
      <c r="D118" s="10">
        <v>86</v>
      </c>
      <c r="E118" s="10"/>
      <c r="F118" s="16" t="s">
        <v>23</v>
      </c>
      <c r="G118" s="5">
        <v>47</v>
      </c>
      <c r="H118" s="5">
        <v>31</v>
      </c>
      <c r="I118" s="5">
        <v>0</v>
      </c>
      <c r="J118" s="5">
        <v>0</v>
      </c>
      <c r="K118" s="5">
        <v>16</v>
      </c>
      <c r="L118" s="5">
        <v>8</v>
      </c>
      <c r="M118" s="41">
        <v>102</v>
      </c>
    </row>
    <row r="119" spans="1:13" ht="15" customHeight="1">
      <c r="A119" s="36">
        <f>1+A117</f>
        <v>8</v>
      </c>
      <c r="B119" s="12">
        <v>121030</v>
      </c>
      <c r="C119" s="33" t="s">
        <v>150</v>
      </c>
      <c r="D119" s="10">
        <v>96</v>
      </c>
      <c r="E119" s="10">
        <v>2</v>
      </c>
      <c r="F119" s="16" t="s">
        <v>6</v>
      </c>
      <c r="G119" s="12"/>
      <c r="H119" s="33"/>
      <c r="I119" s="10"/>
      <c r="J119" s="10"/>
      <c r="K119" s="16"/>
      <c r="L119" s="5"/>
      <c r="M119" s="5"/>
    </row>
    <row r="120" spans="1:13" ht="12" customHeight="1">
      <c r="A120" s="36"/>
      <c r="B120" s="12">
        <v>121032</v>
      </c>
      <c r="C120" s="13" t="s">
        <v>194</v>
      </c>
      <c r="D120" s="14">
        <v>97</v>
      </c>
      <c r="E120" s="14"/>
      <c r="F120" s="16" t="s">
        <v>6</v>
      </c>
      <c r="G120" s="5">
        <v>0</v>
      </c>
      <c r="H120" s="5">
        <v>0</v>
      </c>
      <c r="I120" s="5">
        <v>31</v>
      </c>
      <c r="J120" s="5">
        <v>22</v>
      </c>
      <c r="K120" s="5">
        <v>18</v>
      </c>
      <c r="L120" s="5">
        <v>18</v>
      </c>
      <c r="M120" s="41">
        <v>89</v>
      </c>
    </row>
    <row r="121" spans="1:13" ht="15" customHeight="1">
      <c r="A121" s="36">
        <f>1+A119</f>
        <v>9</v>
      </c>
      <c r="B121" s="12">
        <v>9038</v>
      </c>
      <c r="C121" s="33" t="s">
        <v>164</v>
      </c>
      <c r="D121" s="10">
        <v>97</v>
      </c>
      <c r="E121" s="10">
        <v>2</v>
      </c>
      <c r="F121" s="16" t="s">
        <v>2</v>
      </c>
      <c r="G121" s="12"/>
      <c r="H121" s="13"/>
      <c r="I121" s="14"/>
      <c r="J121" s="14"/>
      <c r="K121" s="16"/>
      <c r="L121" s="5"/>
      <c r="M121" s="5"/>
    </row>
    <row r="122" spans="1:13" ht="12" customHeight="1">
      <c r="A122" s="36"/>
      <c r="B122" s="12">
        <v>9077</v>
      </c>
      <c r="C122" s="13" t="s">
        <v>167</v>
      </c>
      <c r="D122" s="14">
        <v>97</v>
      </c>
      <c r="E122" s="14"/>
      <c r="F122" s="16" t="s">
        <v>2</v>
      </c>
      <c r="G122" s="5">
        <v>0</v>
      </c>
      <c r="H122" s="5">
        <v>0</v>
      </c>
      <c r="I122" s="5">
        <v>22</v>
      </c>
      <c r="J122" s="5">
        <v>34</v>
      </c>
      <c r="K122" s="5">
        <v>8</v>
      </c>
      <c r="L122" s="5">
        <v>20</v>
      </c>
      <c r="M122" s="41">
        <v>84</v>
      </c>
    </row>
    <row r="123" spans="1:13" ht="15" customHeight="1">
      <c r="A123" s="36">
        <f>1+A121</f>
        <v>10</v>
      </c>
      <c r="B123" s="12">
        <v>132151</v>
      </c>
      <c r="C123" s="13" t="s">
        <v>158</v>
      </c>
      <c r="D123" s="14">
        <v>95</v>
      </c>
      <c r="E123" s="14">
        <v>2</v>
      </c>
      <c r="F123" s="16" t="s">
        <v>14</v>
      </c>
      <c r="G123" s="12"/>
      <c r="H123" s="13"/>
      <c r="I123" s="14"/>
      <c r="J123" s="14"/>
      <c r="K123" s="16"/>
      <c r="L123" s="5"/>
      <c r="M123" s="5"/>
    </row>
    <row r="124" spans="1:13" ht="12" customHeight="1">
      <c r="A124" s="36"/>
      <c r="B124" s="12">
        <v>132153</v>
      </c>
      <c r="C124" s="33" t="s">
        <v>159</v>
      </c>
      <c r="D124" s="10">
        <v>96</v>
      </c>
      <c r="E124" s="10"/>
      <c r="F124" s="16" t="s">
        <v>14</v>
      </c>
      <c r="G124" s="5">
        <v>0</v>
      </c>
      <c r="H124" s="5">
        <v>0</v>
      </c>
      <c r="I124" s="5">
        <v>34</v>
      </c>
      <c r="J124" s="5">
        <v>38</v>
      </c>
      <c r="K124" s="5">
        <v>0</v>
      </c>
      <c r="L124" s="5">
        <v>0</v>
      </c>
      <c r="M124" s="41">
        <v>72</v>
      </c>
    </row>
    <row r="125" spans="1:13" ht="15" customHeight="1">
      <c r="A125" s="36">
        <v>11</v>
      </c>
      <c r="B125" s="12">
        <v>23127</v>
      </c>
      <c r="C125" s="13" t="s">
        <v>71</v>
      </c>
      <c r="D125" s="14">
        <v>86</v>
      </c>
      <c r="E125" s="14">
        <v>2</v>
      </c>
      <c r="F125" s="16" t="s">
        <v>135</v>
      </c>
      <c r="G125" s="12"/>
      <c r="H125" s="33"/>
      <c r="I125" s="10"/>
      <c r="J125" s="10"/>
      <c r="K125" s="16"/>
      <c r="L125" s="5"/>
      <c r="M125" s="5"/>
    </row>
    <row r="126" spans="1:13" ht="12" customHeight="1">
      <c r="A126" s="36"/>
      <c r="B126" s="12">
        <v>7007</v>
      </c>
      <c r="C126" s="13" t="s">
        <v>59</v>
      </c>
      <c r="D126" s="14">
        <v>77</v>
      </c>
      <c r="E126" s="14"/>
      <c r="F126" s="16" t="s">
        <v>12</v>
      </c>
      <c r="G126" s="5">
        <v>0</v>
      </c>
      <c r="H126" s="5">
        <v>0</v>
      </c>
      <c r="I126" s="5">
        <v>0</v>
      </c>
      <c r="J126" s="5">
        <v>0</v>
      </c>
      <c r="K126" s="5">
        <v>38</v>
      </c>
      <c r="L126" s="5">
        <v>28</v>
      </c>
      <c r="M126" s="41">
        <v>66</v>
      </c>
    </row>
    <row r="127" spans="1:13" ht="15" customHeight="1">
      <c r="A127" s="36">
        <v>12</v>
      </c>
      <c r="B127" s="26">
        <v>17027</v>
      </c>
      <c r="C127" s="33" t="s">
        <v>206</v>
      </c>
      <c r="D127" s="10">
        <v>96</v>
      </c>
      <c r="E127" s="10">
        <v>2</v>
      </c>
      <c r="F127" s="34" t="s">
        <v>95</v>
      </c>
      <c r="G127" s="12"/>
      <c r="H127" s="13"/>
      <c r="I127" s="14"/>
      <c r="J127" s="14"/>
      <c r="K127" s="16"/>
      <c r="L127" s="5"/>
      <c r="M127" s="5"/>
    </row>
    <row r="128" spans="1:13" ht="12" customHeight="1">
      <c r="A128" s="36"/>
      <c r="B128" s="57">
        <v>42021</v>
      </c>
      <c r="C128" s="63" t="s">
        <v>134</v>
      </c>
      <c r="D128" s="62">
        <v>95</v>
      </c>
      <c r="E128" s="62"/>
      <c r="F128" s="64" t="s">
        <v>9</v>
      </c>
      <c r="G128" s="51">
        <v>0</v>
      </c>
      <c r="H128" s="51">
        <v>0</v>
      </c>
      <c r="I128" s="51">
        <v>25</v>
      </c>
      <c r="J128" s="51">
        <v>16</v>
      </c>
      <c r="K128" s="51">
        <v>0</v>
      </c>
      <c r="L128" s="51">
        <v>22</v>
      </c>
      <c r="M128" s="65">
        <v>63</v>
      </c>
    </row>
    <row r="129" spans="1:13" ht="15" customHeight="1">
      <c r="A129" s="36">
        <f>1+A127</f>
        <v>13</v>
      </c>
      <c r="B129" s="42">
        <v>17025</v>
      </c>
      <c r="C129" s="45" t="s">
        <v>100</v>
      </c>
      <c r="D129" s="46">
        <v>69</v>
      </c>
      <c r="E129" s="46">
        <v>2</v>
      </c>
      <c r="F129" s="47" t="s">
        <v>95</v>
      </c>
      <c r="G129" s="57"/>
      <c r="H129" s="63"/>
      <c r="I129" s="62"/>
      <c r="J129" s="62"/>
      <c r="K129" s="64"/>
      <c r="L129" s="51"/>
      <c r="M129" s="66"/>
    </row>
    <row r="130" spans="1:13" ht="12" customHeight="1" thickBot="1">
      <c r="A130" s="40"/>
      <c r="B130" s="23">
        <v>17020</v>
      </c>
      <c r="C130" s="24" t="s">
        <v>97</v>
      </c>
      <c r="D130" s="25">
        <v>55</v>
      </c>
      <c r="E130" s="25"/>
      <c r="F130" s="56" t="s">
        <v>95</v>
      </c>
      <c r="G130" s="38">
        <v>0</v>
      </c>
      <c r="H130" s="38">
        <v>0</v>
      </c>
      <c r="I130" s="38">
        <v>20</v>
      </c>
      <c r="J130" s="38">
        <v>20</v>
      </c>
      <c r="K130" s="38">
        <v>10</v>
      </c>
      <c r="L130" s="38">
        <v>9</v>
      </c>
      <c r="M130" s="60">
        <v>59</v>
      </c>
    </row>
    <row r="131" spans="1:13" ht="20.25" customHeight="1">
      <c r="A131" s="79" t="s">
        <v>189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</row>
    <row r="132" spans="1:13" ht="15" customHeight="1">
      <c r="A132" s="55">
        <v>14</v>
      </c>
      <c r="B132" s="54">
        <v>121007</v>
      </c>
      <c r="C132" s="33" t="s">
        <v>172</v>
      </c>
      <c r="D132" s="10">
        <v>98</v>
      </c>
      <c r="E132" s="10">
        <v>3</v>
      </c>
      <c r="F132" s="34" t="s">
        <v>6</v>
      </c>
      <c r="G132" s="5"/>
      <c r="H132" s="5"/>
      <c r="I132" s="5"/>
      <c r="J132" s="5"/>
      <c r="K132" s="5"/>
      <c r="L132" s="5"/>
      <c r="M132" s="41"/>
    </row>
    <row r="133" spans="2:13" ht="12.75">
      <c r="B133" s="54">
        <v>121033</v>
      </c>
      <c r="C133" s="33" t="s">
        <v>173</v>
      </c>
      <c r="D133" s="10">
        <v>98</v>
      </c>
      <c r="E133" s="10"/>
      <c r="F133" s="34" t="s">
        <v>6</v>
      </c>
      <c r="G133" s="5">
        <v>0</v>
      </c>
      <c r="H133" s="5">
        <v>0</v>
      </c>
      <c r="I133" s="5">
        <v>16</v>
      </c>
      <c r="J133" s="5">
        <v>18</v>
      </c>
      <c r="K133" s="5">
        <v>7</v>
      </c>
      <c r="L133" s="5">
        <v>14</v>
      </c>
      <c r="M133" s="41">
        <v>55</v>
      </c>
    </row>
    <row r="134" spans="1:13" ht="15" customHeight="1">
      <c r="A134" s="55">
        <v>15</v>
      </c>
      <c r="B134" s="34">
        <v>55024</v>
      </c>
      <c r="C134" s="33" t="s">
        <v>49</v>
      </c>
      <c r="D134" s="10">
        <v>62</v>
      </c>
      <c r="E134" s="10">
        <v>2</v>
      </c>
      <c r="F134" s="34" t="s">
        <v>47</v>
      </c>
      <c r="G134" s="5"/>
      <c r="H134" s="5"/>
      <c r="I134" s="5"/>
      <c r="J134" s="5"/>
      <c r="K134" s="5"/>
      <c r="L134" s="5"/>
      <c r="M134" s="41"/>
    </row>
    <row r="135" spans="2:13" ht="12.75">
      <c r="B135" s="34">
        <v>55022</v>
      </c>
      <c r="C135" s="33" t="s">
        <v>46</v>
      </c>
      <c r="D135" s="10">
        <v>61</v>
      </c>
      <c r="E135" s="10"/>
      <c r="F135" s="34" t="s">
        <v>47</v>
      </c>
      <c r="G135" s="5">
        <v>0</v>
      </c>
      <c r="H135" s="5">
        <v>0</v>
      </c>
      <c r="I135" s="5">
        <v>0</v>
      </c>
      <c r="J135" s="5">
        <v>0</v>
      </c>
      <c r="K135" s="5">
        <v>22</v>
      </c>
      <c r="L135" s="5">
        <v>31</v>
      </c>
      <c r="M135" s="41">
        <v>53</v>
      </c>
    </row>
    <row r="136" spans="1:13" ht="15" customHeight="1">
      <c r="A136" s="36">
        <f>1+A134</f>
        <v>16</v>
      </c>
      <c r="B136" s="26">
        <v>66023</v>
      </c>
      <c r="C136" s="33" t="s">
        <v>160</v>
      </c>
      <c r="D136" s="10">
        <v>86</v>
      </c>
      <c r="E136" s="10">
        <v>2</v>
      </c>
      <c r="F136" s="34" t="s">
        <v>10</v>
      </c>
      <c r="G136" s="5"/>
      <c r="H136" s="5"/>
      <c r="I136" s="5"/>
      <c r="J136" s="5"/>
      <c r="K136" s="5"/>
      <c r="L136" s="5"/>
      <c r="M136" s="41"/>
    </row>
    <row r="137" spans="1:13" ht="12.75">
      <c r="A137" s="36"/>
      <c r="B137" s="12">
        <v>66011</v>
      </c>
      <c r="C137" s="33" t="s">
        <v>142</v>
      </c>
      <c r="D137" s="10">
        <v>78</v>
      </c>
      <c r="E137" s="10"/>
      <c r="F137" s="16" t="s">
        <v>10</v>
      </c>
      <c r="G137" s="5">
        <v>0</v>
      </c>
      <c r="H137" s="5">
        <v>0</v>
      </c>
      <c r="I137" s="5">
        <v>18</v>
      </c>
      <c r="J137" s="5">
        <v>28</v>
      </c>
      <c r="K137" s="5">
        <v>0</v>
      </c>
      <c r="L137" s="5">
        <v>0</v>
      </c>
      <c r="M137" s="41">
        <v>46</v>
      </c>
    </row>
    <row r="138" spans="1:13" ht="15" customHeight="1">
      <c r="A138" s="36">
        <f>1+A136</f>
        <v>17</v>
      </c>
      <c r="B138" s="26">
        <v>132151</v>
      </c>
      <c r="C138" s="33" t="s">
        <v>158</v>
      </c>
      <c r="D138" s="10">
        <v>95</v>
      </c>
      <c r="E138" s="10">
        <v>2</v>
      </c>
      <c r="F138" s="34" t="s">
        <v>14</v>
      </c>
      <c r="G138" s="5"/>
      <c r="H138" s="5"/>
      <c r="I138" s="5"/>
      <c r="J138" s="5"/>
      <c r="K138" s="5"/>
      <c r="L138" s="5"/>
      <c r="M138" s="41"/>
    </row>
    <row r="139" spans="1:13" ht="12.75">
      <c r="A139" s="36"/>
      <c r="B139" s="26">
        <v>132040</v>
      </c>
      <c r="C139" s="33" t="s">
        <v>77</v>
      </c>
      <c r="D139" s="10">
        <v>90</v>
      </c>
      <c r="E139" s="10"/>
      <c r="F139" s="34" t="s">
        <v>14</v>
      </c>
      <c r="G139" s="5">
        <v>0</v>
      </c>
      <c r="H139" s="5">
        <v>0</v>
      </c>
      <c r="I139" s="5">
        <v>0</v>
      </c>
      <c r="J139" s="5">
        <v>0</v>
      </c>
      <c r="K139" s="5">
        <v>28</v>
      </c>
      <c r="L139" s="5">
        <v>12</v>
      </c>
      <c r="M139" s="41">
        <v>40</v>
      </c>
    </row>
    <row r="140" spans="1:13" ht="15" customHeight="1">
      <c r="A140" s="36">
        <f>1+A138</f>
        <v>18</v>
      </c>
      <c r="B140" s="12">
        <v>23006</v>
      </c>
      <c r="C140" s="33" t="s">
        <v>26</v>
      </c>
      <c r="D140" s="10">
        <v>75</v>
      </c>
      <c r="E140" s="10">
        <v>3</v>
      </c>
      <c r="F140" s="16" t="s">
        <v>135</v>
      </c>
      <c r="G140" s="5"/>
      <c r="H140" s="5"/>
      <c r="I140" s="5"/>
      <c r="J140" s="5"/>
      <c r="K140" s="5"/>
      <c r="L140" s="5"/>
      <c r="M140" s="41"/>
    </row>
    <row r="141" spans="1:13" ht="12.75">
      <c r="A141" s="36"/>
      <c r="B141" s="12">
        <v>78014</v>
      </c>
      <c r="C141" s="33" t="s">
        <v>57</v>
      </c>
      <c r="D141" s="10">
        <v>81</v>
      </c>
      <c r="E141" s="10"/>
      <c r="F141" s="16" t="s">
        <v>53</v>
      </c>
      <c r="G141" s="5">
        <v>0</v>
      </c>
      <c r="H141" s="5">
        <v>0</v>
      </c>
      <c r="I141" s="5">
        <v>0</v>
      </c>
      <c r="J141" s="5">
        <v>0</v>
      </c>
      <c r="K141" s="5">
        <v>14</v>
      </c>
      <c r="L141" s="5">
        <v>16</v>
      </c>
      <c r="M141" s="41">
        <v>30</v>
      </c>
    </row>
    <row r="142" spans="1:13" ht="15" customHeight="1">
      <c r="A142" s="36">
        <f>1+A140</f>
        <v>19</v>
      </c>
      <c r="B142" s="12">
        <v>45027</v>
      </c>
      <c r="C142" s="33" t="s">
        <v>207</v>
      </c>
      <c r="D142" s="10">
        <v>95</v>
      </c>
      <c r="E142" s="10">
        <v>3</v>
      </c>
      <c r="F142" s="16" t="s">
        <v>44</v>
      </c>
      <c r="G142" s="5"/>
      <c r="H142" s="5"/>
      <c r="I142" s="5"/>
      <c r="J142" s="5"/>
      <c r="K142" s="5"/>
      <c r="L142" s="5"/>
      <c r="M142" s="41"/>
    </row>
    <row r="143" spans="1:13" ht="12.75">
      <c r="A143" s="36"/>
      <c r="B143" s="12">
        <v>45015</v>
      </c>
      <c r="C143" s="33" t="s">
        <v>204</v>
      </c>
      <c r="D143" s="10">
        <v>95</v>
      </c>
      <c r="E143" s="10"/>
      <c r="F143" s="16" t="s">
        <v>44</v>
      </c>
      <c r="G143" s="5">
        <v>0</v>
      </c>
      <c r="H143" s="5">
        <v>0</v>
      </c>
      <c r="I143" s="5">
        <v>14</v>
      </c>
      <c r="J143" s="5">
        <v>14</v>
      </c>
      <c r="K143" s="5">
        <v>0</v>
      </c>
      <c r="L143" s="5">
        <v>0</v>
      </c>
      <c r="M143" s="41">
        <v>28</v>
      </c>
    </row>
    <row r="144" spans="1:13" ht="15" customHeight="1">
      <c r="A144" s="36">
        <v>20</v>
      </c>
      <c r="B144" s="26">
        <v>42019</v>
      </c>
      <c r="C144" s="33" t="s">
        <v>134</v>
      </c>
      <c r="D144" s="10">
        <v>71</v>
      </c>
      <c r="E144" s="10">
        <v>2</v>
      </c>
      <c r="F144" s="34" t="s">
        <v>9</v>
      </c>
      <c r="G144" s="5"/>
      <c r="H144" s="5"/>
      <c r="I144" s="5"/>
      <c r="J144" s="5"/>
      <c r="K144" s="5"/>
      <c r="L144" s="5"/>
      <c r="M144" s="41"/>
    </row>
    <row r="145" spans="1:13" ht="12.75">
      <c r="A145" s="36"/>
      <c r="B145" s="12">
        <v>17007</v>
      </c>
      <c r="C145" s="33" t="s">
        <v>96</v>
      </c>
      <c r="D145" s="10">
        <v>57</v>
      </c>
      <c r="E145" s="10"/>
      <c r="F145" s="16" t="s">
        <v>95</v>
      </c>
      <c r="G145" s="5">
        <v>0</v>
      </c>
      <c r="H145" s="5">
        <v>0</v>
      </c>
      <c r="I145" s="5">
        <v>0</v>
      </c>
      <c r="J145" s="5">
        <v>0</v>
      </c>
      <c r="K145" s="5">
        <v>12</v>
      </c>
      <c r="L145" s="5">
        <v>10</v>
      </c>
      <c r="M145" s="41">
        <v>22</v>
      </c>
    </row>
    <row r="146" spans="1:13" ht="12.75">
      <c r="A146" s="36"/>
      <c r="B146" s="12"/>
      <c r="C146" s="13"/>
      <c r="D146" s="14"/>
      <c r="E146" s="14"/>
      <c r="F146" s="16"/>
      <c r="G146" s="5"/>
      <c r="H146" s="5"/>
      <c r="I146" s="5"/>
      <c r="J146" s="5"/>
      <c r="K146" s="5"/>
      <c r="L146" s="5"/>
      <c r="M146" s="41"/>
    </row>
    <row r="147" spans="1:13" ht="12.75">
      <c r="A147" s="36"/>
      <c r="B147" s="12" t="s">
        <v>220</v>
      </c>
      <c r="C147" s="13"/>
      <c r="D147" s="14"/>
      <c r="E147" s="14"/>
      <c r="F147" s="16"/>
      <c r="G147" s="48"/>
      <c r="H147" s="48"/>
      <c r="I147" s="48"/>
      <c r="J147" s="48"/>
      <c r="K147" s="48"/>
      <c r="L147" s="48"/>
      <c r="M147" s="41"/>
    </row>
    <row r="148" spans="1:13" ht="12.75">
      <c r="A148" s="27"/>
      <c r="B148" s="12" t="s">
        <v>178</v>
      </c>
      <c r="C148" s="45"/>
      <c r="D148" s="46"/>
      <c r="E148" s="46"/>
      <c r="F148" s="47"/>
      <c r="G148" s="48"/>
      <c r="H148" s="48"/>
      <c r="I148" s="48"/>
      <c r="J148" s="48"/>
      <c r="K148" s="48"/>
      <c r="L148" s="48"/>
      <c r="M148" s="41"/>
    </row>
    <row r="149" spans="1:13" ht="12.75">
      <c r="A149" s="27"/>
      <c r="B149" s="12"/>
      <c r="C149" s="45"/>
      <c r="D149" s="46"/>
      <c r="E149" s="46"/>
      <c r="F149" s="47"/>
      <c r="G149" s="48"/>
      <c r="H149" s="48"/>
      <c r="I149" s="48"/>
      <c r="J149" s="48"/>
      <c r="K149" s="48"/>
      <c r="L149" s="48"/>
      <c r="M149" s="41"/>
    </row>
    <row r="150" spans="1:13" ht="20.25">
      <c r="A150" s="80" t="s">
        <v>81</v>
      </c>
      <c r="B150" s="80"/>
      <c r="C150" s="80"/>
      <c r="D150" s="20"/>
      <c r="E150" s="20"/>
      <c r="F150" s="20"/>
      <c r="G150" s="73" t="s">
        <v>181</v>
      </c>
      <c r="H150" s="73"/>
      <c r="I150" s="73" t="s">
        <v>182</v>
      </c>
      <c r="J150" s="73"/>
      <c r="K150" s="73" t="s">
        <v>3</v>
      </c>
      <c r="L150" s="73"/>
      <c r="M150" s="31" t="s">
        <v>73</v>
      </c>
    </row>
    <row r="151" spans="1:13" ht="15" customHeight="1">
      <c r="A151" s="36">
        <v>1</v>
      </c>
      <c r="B151" s="6">
        <v>70003</v>
      </c>
      <c r="C151" s="7" t="s">
        <v>75</v>
      </c>
      <c r="D151" s="5">
        <v>84</v>
      </c>
      <c r="E151" s="5">
        <v>2</v>
      </c>
      <c r="F151" s="18" t="s">
        <v>76</v>
      </c>
      <c r="G151" s="5">
        <v>75</v>
      </c>
      <c r="H151" s="5">
        <v>25</v>
      </c>
      <c r="I151" s="5">
        <v>75</v>
      </c>
      <c r="J151" s="5">
        <v>75</v>
      </c>
      <c r="K151" s="5">
        <v>75</v>
      </c>
      <c r="L151" s="5">
        <v>57</v>
      </c>
      <c r="M151" s="41">
        <f aca="true" t="shared" si="9" ref="M151:M168">SUM(G151:L151)-MIN(G151:L151)-SMALL(G151:L151,2)</f>
        <v>300</v>
      </c>
    </row>
    <row r="152" spans="1:13" ht="15" customHeight="1">
      <c r="A152" s="35">
        <v>2</v>
      </c>
      <c r="B152" s="6">
        <v>52022</v>
      </c>
      <c r="C152" s="7" t="s">
        <v>165</v>
      </c>
      <c r="D152" s="5">
        <v>94</v>
      </c>
      <c r="E152" s="5">
        <v>2</v>
      </c>
      <c r="F152" s="18" t="s">
        <v>13</v>
      </c>
      <c r="G152" s="41">
        <v>75</v>
      </c>
      <c r="H152" s="5">
        <v>0</v>
      </c>
      <c r="I152" s="5">
        <v>35</v>
      </c>
      <c r="J152" s="5">
        <v>37</v>
      </c>
      <c r="K152" s="5">
        <v>57</v>
      </c>
      <c r="L152" s="5">
        <v>68</v>
      </c>
      <c r="M152" s="41">
        <f t="shared" si="9"/>
        <v>237</v>
      </c>
    </row>
    <row r="153" spans="1:13" ht="15" customHeight="1">
      <c r="A153" s="35">
        <v>3</v>
      </c>
      <c r="B153" s="6">
        <v>14017</v>
      </c>
      <c r="C153" s="7" t="s">
        <v>19</v>
      </c>
      <c r="D153" s="5">
        <v>76</v>
      </c>
      <c r="E153" s="5">
        <v>2</v>
      </c>
      <c r="F153" s="18" t="s">
        <v>20</v>
      </c>
      <c r="G153" s="5">
        <v>46</v>
      </c>
      <c r="H153" s="5">
        <v>62</v>
      </c>
      <c r="I153" s="5">
        <v>31</v>
      </c>
      <c r="J153" s="5">
        <v>57</v>
      </c>
      <c r="K153" s="5">
        <v>68</v>
      </c>
      <c r="L153" s="5">
        <v>17</v>
      </c>
      <c r="M153" s="41">
        <f t="shared" si="9"/>
        <v>233</v>
      </c>
    </row>
    <row r="154" spans="1:13" ht="15" customHeight="1">
      <c r="A154" s="36">
        <v>4</v>
      </c>
      <c r="B154" s="6">
        <v>34017</v>
      </c>
      <c r="C154" s="7" t="s">
        <v>111</v>
      </c>
      <c r="D154" s="5">
        <v>76</v>
      </c>
      <c r="E154" s="5">
        <v>2</v>
      </c>
      <c r="F154" s="18" t="s">
        <v>112</v>
      </c>
      <c r="G154" s="5">
        <v>40</v>
      </c>
      <c r="H154" s="5">
        <v>17</v>
      </c>
      <c r="I154" s="5">
        <v>57</v>
      </c>
      <c r="J154" s="5">
        <v>68</v>
      </c>
      <c r="K154" s="5">
        <v>40</v>
      </c>
      <c r="L154" s="5">
        <v>62</v>
      </c>
      <c r="M154" s="41">
        <f t="shared" si="9"/>
        <v>227</v>
      </c>
    </row>
    <row r="155" spans="1:13" ht="15" customHeight="1">
      <c r="A155" s="35">
        <v>5</v>
      </c>
      <c r="B155" s="6">
        <v>14003</v>
      </c>
      <c r="C155" s="7" t="s">
        <v>58</v>
      </c>
      <c r="D155" s="5">
        <v>85</v>
      </c>
      <c r="E155" s="5">
        <v>2</v>
      </c>
      <c r="F155" s="18" t="s">
        <v>20</v>
      </c>
      <c r="G155" s="5">
        <v>57</v>
      </c>
      <c r="H155" s="5">
        <v>53</v>
      </c>
      <c r="I155" s="5">
        <v>43</v>
      </c>
      <c r="J155" s="5">
        <v>62</v>
      </c>
      <c r="K155" s="5">
        <v>46</v>
      </c>
      <c r="L155" s="5">
        <v>21</v>
      </c>
      <c r="M155" s="41">
        <f t="shared" si="9"/>
        <v>218</v>
      </c>
    </row>
    <row r="156" spans="1:13" ht="15" customHeight="1">
      <c r="A156" s="35">
        <v>6</v>
      </c>
      <c r="B156" s="6">
        <v>9006</v>
      </c>
      <c r="C156" s="7" t="s">
        <v>30</v>
      </c>
      <c r="D156" s="5">
        <v>81</v>
      </c>
      <c r="E156" s="14">
        <v>2</v>
      </c>
      <c r="F156" s="18" t="s">
        <v>2</v>
      </c>
      <c r="G156" s="5">
        <v>62</v>
      </c>
      <c r="H156" s="41">
        <v>75</v>
      </c>
      <c r="I156" s="5">
        <v>10</v>
      </c>
      <c r="J156" s="5">
        <v>27</v>
      </c>
      <c r="K156" s="5">
        <v>35</v>
      </c>
      <c r="L156" s="5">
        <v>40</v>
      </c>
      <c r="M156" s="41">
        <f t="shared" si="9"/>
        <v>212</v>
      </c>
    </row>
    <row r="157" spans="1:13" ht="15" customHeight="1">
      <c r="A157" s="35">
        <f>1+A156</f>
        <v>7</v>
      </c>
      <c r="B157" s="49">
        <v>119069</v>
      </c>
      <c r="C157" s="50" t="s">
        <v>136</v>
      </c>
      <c r="D157" s="51">
        <v>94</v>
      </c>
      <c r="E157" s="51">
        <v>2</v>
      </c>
      <c r="F157" s="52" t="s">
        <v>6</v>
      </c>
      <c r="G157" s="51">
        <v>49</v>
      </c>
      <c r="H157" s="51">
        <v>49</v>
      </c>
      <c r="I157" s="65">
        <v>75</v>
      </c>
      <c r="J157" s="51">
        <v>33</v>
      </c>
      <c r="K157" s="51">
        <v>15</v>
      </c>
      <c r="L157" s="51">
        <v>25</v>
      </c>
      <c r="M157" s="65">
        <f t="shared" si="9"/>
        <v>206</v>
      </c>
    </row>
    <row r="158" spans="1:13" ht="15" customHeight="1">
      <c r="A158" s="35">
        <v>8</v>
      </c>
      <c r="B158" s="49">
        <v>34026</v>
      </c>
      <c r="C158" s="50" t="s">
        <v>18</v>
      </c>
      <c r="D158" s="51">
        <v>72</v>
      </c>
      <c r="E158" s="51">
        <v>2</v>
      </c>
      <c r="F158" s="52" t="s">
        <v>112</v>
      </c>
      <c r="G158" s="51">
        <v>68</v>
      </c>
      <c r="H158" s="51">
        <v>43</v>
      </c>
      <c r="I158" s="51">
        <v>23</v>
      </c>
      <c r="J158" s="51">
        <v>46</v>
      </c>
      <c r="K158" s="51">
        <v>19</v>
      </c>
      <c r="L158" s="51">
        <v>31</v>
      </c>
      <c r="M158" s="65">
        <f t="shared" si="9"/>
        <v>188</v>
      </c>
    </row>
    <row r="159" spans="1:13" ht="15" customHeight="1">
      <c r="A159" s="35">
        <v>9</v>
      </c>
      <c r="B159" s="49">
        <v>42020</v>
      </c>
      <c r="C159" s="50" t="s">
        <v>22</v>
      </c>
      <c r="D159" s="51">
        <v>76</v>
      </c>
      <c r="E159" s="51">
        <v>2</v>
      </c>
      <c r="F159" s="52" t="s">
        <v>9</v>
      </c>
      <c r="G159" s="51">
        <v>13</v>
      </c>
      <c r="H159" s="51">
        <v>68</v>
      </c>
      <c r="I159" s="51">
        <v>49</v>
      </c>
      <c r="J159" s="51">
        <v>0</v>
      </c>
      <c r="K159" s="51">
        <v>10</v>
      </c>
      <c r="L159" s="51">
        <v>57</v>
      </c>
      <c r="M159" s="65">
        <f t="shared" si="9"/>
        <v>187</v>
      </c>
    </row>
    <row r="160" spans="1:13" ht="15" customHeight="1">
      <c r="A160" s="35">
        <v>10</v>
      </c>
      <c r="B160" s="49">
        <v>12049</v>
      </c>
      <c r="C160" s="50" t="s">
        <v>29</v>
      </c>
      <c r="D160" s="51">
        <v>79</v>
      </c>
      <c r="E160" s="51">
        <v>2</v>
      </c>
      <c r="F160" s="52" t="s">
        <v>74</v>
      </c>
      <c r="G160" s="51">
        <v>15</v>
      </c>
      <c r="H160" s="51">
        <v>57</v>
      </c>
      <c r="I160" s="51">
        <v>27</v>
      </c>
      <c r="J160" s="51">
        <v>53</v>
      </c>
      <c r="K160" s="51">
        <v>25</v>
      </c>
      <c r="L160" s="51">
        <v>46</v>
      </c>
      <c r="M160" s="65">
        <f t="shared" si="9"/>
        <v>183</v>
      </c>
    </row>
    <row r="161" spans="1:13" ht="15" customHeight="1">
      <c r="A161" s="35">
        <v>11</v>
      </c>
      <c r="B161" s="42">
        <v>12031</v>
      </c>
      <c r="C161" s="45" t="s">
        <v>63</v>
      </c>
      <c r="D161" s="46">
        <v>81</v>
      </c>
      <c r="E161" s="46">
        <v>2</v>
      </c>
      <c r="F161" s="67" t="s">
        <v>74</v>
      </c>
      <c r="G161" s="51">
        <v>23</v>
      </c>
      <c r="H161" s="51">
        <v>46</v>
      </c>
      <c r="I161" s="51">
        <v>33</v>
      </c>
      <c r="J161" s="51">
        <v>35</v>
      </c>
      <c r="K161" s="51">
        <v>62</v>
      </c>
      <c r="L161" s="51">
        <v>37</v>
      </c>
      <c r="M161" s="65">
        <f t="shared" si="9"/>
        <v>180</v>
      </c>
    </row>
    <row r="162" spans="1:13" ht="15" customHeight="1">
      <c r="A162" s="35">
        <v>12</v>
      </c>
      <c r="B162" s="49">
        <v>12032</v>
      </c>
      <c r="C162" s="50" t="s">
        <v>17</v>
      </c>
      <c r="D162" s="51">
        <v>75</v>
      </c>
      <c r="E162" s="51">
        <v>2</v>
      </c>
      <c r="F162" s="52" t="s">
        <v>74</v>
      </c>
      <c r="G162" s="51">
        <v>0</v>
      </c>
      <c r="H162" s="51">
        <v>0</v>
      </c>
      <c r="I162" s="51">
        <v>40</v>
      </c>
      <c r="J162" s="51">
        <v>43</v>
      </c>
      <c r="K162" s="51">
        <v>43</v>
      </c>
      <c r="L162" s="51">
        <v>53</v>
      </c>
      <c r="M162" s="65">
        <f t="shared" si="9"/>
        <v>179</v>
      </c>
    </row>
    <row r="163" spans="1:13" ht="15" customHeight="1">
      <c r="A163" s="35">
        <f>1+A162</f>
        <v>13</v>
      </c>
      <c r="B163" s="49">
        <v>43029</v>
      </c>
      <c r="C163" s="50" t="s">
        <v>147</v>
      </c>
      <c r="D163" s="51">
        <v>94</v>
      </c>
      <c r="E163" s="51">
        <v>2</v>
      </c>
      <c r="F163" s="52" t="s">
        <v>16</v>
      </c>
      <c r="G163" s="51">
        <v>27</v>
      </c>
      <c r="H163" s="51">
        <v>35</v>
      </c>
      <c r="I163" s="51">
        <v>14</v>
      </c>
      <c r="J163" s="51">
        <v>9</v>
      </c>
      <c r="K163" s="51">
        <v>49</v>
      </c>
      <c r="L163" s="51">
        <v>49</v>
      </c>
      <c r="M163" s="65">
        <f t="shared" si="9"/>
        <v>160</v>
      </c>
    </row>
    <row r="164" spans="1:13" ht="15" customHeight="1">
      <c r="A164" s="35">
        <f>1+A163</f>
        <v>14</v>
      </c>
      <c r="B164" s="49">
        <v>76010</v>
      </c>
      <c r="C164" s="50" t="s">
        <v>90</v>
      </c>
      <c r="D164" s="51">
        <v>92</v>
      </c>
      <c r="E164" s="51">
        <v>2</v>
      </c>
      <c r="F164" s="52" t="s">
        <v>39</v>
      </c>
      <c r="G164" s="51">
        <v>43</v>
      </c>
      <c r="H164" s="51">
        <v>27</v>
      </c>
      <c r="I164" s="51">
        <v>53</v>
      </c>
      <c r="J164" s="51">
        <v>0</v>
      </c>
      <c r="K164" s="51">
        <v>31</v>
      </c>
      <c r="L164" s="51">
        <v>29</v>
      </c>
      <c r="M164" s="65">
        <f t="shared" si="9"/>
        <v>156</v>
      </c>
    </row>
    <row r="165" spans="1:13" ht="15" customHeight="1">
      <c r="A165" s="35">
        <f>1+A164</f>
        <v>15</v>
      </c>
      <c r="B165" s="49">
        <v>121010</v>
      </c>
      <c r="C165" s="50" t="s">
        <v>117</v>
      </c>
      <c r="D165" s="51">
        <v>94</v>
      </c>
      <c r="E165" s="51">
        <v>2</v>
      </c>
      <c r="F165" s="52" t="s">
        <v>6</v>
      </c>
      <c r="G165" s="51">
        <v>37</v>
      </c>
      <c r="H165" s="51">
        <v>1</v>
      </c>
      <c r="I165" s="51">
        <v>25</v>
      </c>
      <c r="J165" s="51">
        <v>40</v>
      </c>
      <c r="K165" s="51">
        <v>14</v>
      </c>
      <c r="L165" s="51">
        <v>43</v>
      </c>
      <c r="M165" s="65">
        <f t="shared" si="9"/>
        <v>145</v>
      </c>
    </row>
    <row r="166" spans="1:13" ht="15" customHeight="1">
      <c r="A166" s="35">
        <v>15</v>
      </c>
      <c r="B166" s="49">
        <v>12014</v>
      </c>
      <c r="C166" s="50" t="s">
        <v>56</v>
      </c>
      <c r="D166" s="51">
        <v>73</v>
      </c>
      <c r="E166" s="51" t="s">
        <v>208</v>
      </c>
      <c r="F166" s="52" t="s">
        <v>74</v>
      </c>
      <c r="G166" s="51">
        <v>0</v>
      </c>
      <c r="H166" s="51">
        <v>0</v>
      </c>
      <c r="I166" s="51">
        <v>68</v>
      </c>
      <c r="J166" s="51">
        <v>0</v>
      </c>
      <c r="K166" s="51">
        <v>0</v>
      </c>
      <c r="L166" s="65">
        <v>75</v>
      </c>
      <c r="M166" s="65">
        <f t="shared" si="9"/>
        <v>143</v>
      </c>
    </row>
    <row r="167" spans="1:13" ht="15" customHeight="1">
      <c r="A167" s="35">
        <v>17</v>
      </c>
      <c r="B167" s="68">
        <v>10013</v>
      </c>
      <c r="C167" s="50" t="s">
        <v>109</v>
      </c>
      <c r="D167" s="51">
        <v>92</v>
      </c>
      <c r="E167" s="51">
        <v>2</v>
      </c>
      <c r="F167" s="52" t="s">
        <v>4</v>
      </c>
      <c r="G167" s="51">
        <v>0</v>
      </c>
      <c r="H167" s="51">
        <v>0</v>
      </c>
      <c r="I167" s="51">
        <v>46</v>
      </c>
      <c r="J167" s="51">
        <v>49</v>
      </c>
      <c r="K167" s="51">
        <v>23</v>
      </c>
      <c r="L167" s="51">
        <v>4</v>
      </c>
      <c r="M167" s="65">
        <f t="shared" si="9"/>
        <v>122</v>
      </c>
    </row>
    <row r="168" spans="1:13" ht="15" customHeight="1" thickBot="1">
      <c r="A168" s="37">
        <f>1+A167</f>
        <v>18</v>
      </c>
      <c r="B168" s="69">
        <v>121031</v>
      </c>
      <c r="C168" s="70" t="s">
        <v>123</v>
      </c>
      <c r="D168" s="71">
        <v>94</v>
      </c>
      <c r="E168" s="71">
        <v>2</v>
      </c>
      <c r="F168" s="72" t="s">
        <v>6</v>
      </c>
      <c r="G168" s="38">
        <v>14</v>
      </c>
      <c r="H168" s="38">
        <v>37</v>
      </c>
      <c r="I168" s="38">
        <v>9</v>
      </c>
      <c r="J168" s="38">
        <v>25</v>
      </c>
      <c r="K168" s="38">
        <v>29</v>
      </c>
      <c r="L168" s="38">
        <v>27</v>
      </c>
      <c r="M168" s="60">
        <f t="shared" si="9"/>
        <v>118</v>
      </c>
    </row>
    <row r="169" spans="1:13" ht="19.5" customHeight="1">
      <c r="A169" s="79" t="s">
        <v>188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</row>
    <row r="170" spans="1:13" ht="15" customHeight="1">
      <c r="A170" s="35">
        <f>1+A168</f>
        <v>19</v>
      </c>
      <c r="B170" s="6">
        <v>122006</v>
      </c>
      <c r="C170" s="7" t="s">
        <v>191</v>
      </c>
      <c r="D170" s="5">
        <v>94</v>
      </c>
      <c r="E170" s="5">
        <v>2</v>
      </c>
      <c r="F170" s="18" t="s">
        <v>8</v>
      </c>
      <c r="G170" s="5">
        <v>19</v>
      </c>
      <c r="H170" s="5">
        <v>13</v>
      </c>
      <c r="I170" s="5">
        <v>17</v>
      </c>
      <c r="J170" s="5">
        <v>7</v>
      </c>
      <c r="K170" s="5">
        <v>53</v>
      </c>
      <c r="L170" s="5">
        <v>23</v>
      </c>
      <c r="M170" s="41">
        <f aca="true" t="shared" si="10" ref="M170:M178">SUM(G170:L170)-MIN(G170:L170)-SMALL(G170:L170,2)</f>
        <v>112</v>
      </c>
    </row>
    <row r="171" spans="1:13" ht="15" customHeight="1">
      <c r="A171" s="35">
        <v>20</v>
      </c>
      <c r="B171" s="6">
        <v>12010</v>
      </c>
      <c r="C171" s="7" t="s">
        <v>24</v>
      </c>
      <c r="D171" s="5">
        <v>76</v>
      </c>
      <c r="E171" s="14">
        <v>2</v>
      </c>
      <c r="F171" s="18" t="s">
        <v>74</v>
      </c>
      <c r="G171" s="5">
        <v>21</v>
      </c>
      <c r="H171" s="5">
        <v>25</v>
      </c>
      <c r="I171" s="5">
        <v>29</v>
      </c>
      <c r="J171" s="5">
        <v>23</v>
      </c>
      <c r="K171" s="5">
        <v>17</v>
      </c>
      <c r="L171" s="5">
        <v>33</v>
      </c>
      <c r="M171" s="41">
        <f t="shared" si="10"/>
        <v>110</v>
      </c>
    </row>
    <row r="172" spans="1:13" ht="15" customHeight="1">
      <c r="A172" s="35">
        <v>21</v>
      </c>
      <c r="B172" s="1">
        <v>42024</v>
      </c>
      <c r="C172" s="4" t="s">
        <v>116</v>
      </c>
      <c r="D172" s="3">
        <v>92</v>
      </c>
      <c r="E172" s="3">
        <v>2</v>
      </c>
      <c r="F172" s="19" t="s">
        <v>9</v>
      </c>
      <c r="G172" s="5">
        <v>31</v>
      </c>
      <c r="H172" s="5">
        <v>31</v>
      </c>
      <c r="I172" s="5">
        <v>13</v>
      </c>
      <c r="J172" s="5">
        <v>31</v>
      </c>
      <c r="K172" s="5">
        <v>2</v>
      </c>
      <c r="L172" s="5">
        <v>10</v>
      </c>
      <c r="M172" s="41">
        <f t="shared" si="10"/>
        <v>106</v>
      </c>
    </row>
    <row r="173" spans="1:13" ht="15" customHeight="1">
      <c r="A173" s="35">
        <v>22</v>
      </c>
      <c r="B173" s="6">
        <v>11960</v>
      </c>
      <c r="C173" s="7" t="s">
        <v>34</v>
      </c>
      <c r="D173" s="5">
        <v>83</v>
      </c>
      <c r="E173" s="5">
        <v>2</v>
      </c>
      <c r="F173" s="18" t="s">
        <v>1</v>
      </c>
      <c r="G173" s="5">
        <v>46</v>
      </c>
      <c r="H173" s="5">
        <v>57</v>
      </c>
      <c r="I173" s="5">
        <v>0</v>
      </c>
      <c r="J173" s="5">
        <v>0</v>
      </c>
      <c r="K173" s="5">
        <v>0</v>
      </c>
      <c r="L173" s="5">
        <v>0</v>
      </c>
      <c r="M173" s="41">
        <f t="shared" si="10"/>
        <v>103</v>
      </c>
    </row>
    <row r="174" spans="1:13" ht="15" customHeight="1">
      <c r="A174" s="35">
        <f>1+A173</f>
        <v>23</v>
      </c>
      <c r="B174" s="6">
        <v>12020</v>
      </c>
      <c r="C174" s="7" t="s">
        <v>91</v>
      </c>
      <c r="D174" s="5">
        <v>91</v>
      </c>
      <c r="E174" s="5">
        <v>2</v>
      </c>
      <c r="F174" s="18" t="s">
        <v>74</v>
      </c>
      <c r="G174" s="5">
        <v>0</v>
      </c>
      <c r="H174" s="5">
        <v>0</v>
      </c>
      <c r="I174" s="5">
        <v>12</v>
      </c>
      <c r="J174" s="5">
        <v>11</v>
      </c>
      <c r="K174" s="5">
        <v>37</v>
      </c>
      <c r="L174" s="5">
        <v>35</v>
      </c>
      <c r="M174" s="41">
        <f t="shared" si="10"/>
        <v>95</v>
      </c>
    </row>
    <row r="175" spans="1:13" ht="15" customHeight="1">
      <c r="A175" s="35">
        <f>1+A174</f>
        <v>24</v>
      </c>
      <c r="B175" s="6">
        <v>42021</v>
      </c>
      <c r="C175" s="7" t="s">
        <v>134</v>
      </c>
      <c r="D175" s="5">
        <v>95</v>
      </c>
      <c r="E175" s="5">
        <v>2</v>
      </c>
      <c r="F175" s="18" t="s">
        <v>9</v>
      </c>
      <c r="G175" s="5">
        <v>0</v>
      </c>
      <c r="H175" s="5">
        <v>29</v>
      </c>
      <c r="I175" s="5">
        <v>0</v>
      </c>
      <c r="J175" s="5">
        <v>17</v>
      </c>
      <c r="K175" s="5">
        <v>33</v>
      </c>
      <c r="L175" s="5">
        <v>15</v>
      </c>
      <c r="M175" s="41">
        <f t="shared" si="10"/>
        <v>94</v>
      </c>
    </row>
    <row r="176" spans="1:13" ht="15" customHeight="1">
      <c r="A176" s="35">
        <v>25</v>
      </c>
      <c r="B176" s="6">
        <v>76039</v>
      </c>
      <c r="C176" s="7" t="s">
        <v>133</v>
      </c>
      <c r="D176" s="5">
        <v>95</v>
      </c>
      <c r="E176" s="5">
        <v>2</v>
      </c>
      <c r="F176" s="18" t="s">
        <v>39</v>
      </c>
      <c r="G176" s="5">
        <v>0</v>
      </c>
      <c r="H176" s="5">
        <v>3</v>
      </c>
      <c r="I176" s="5">
        <v>1</v>
      </c>
      <c r="J176" s="5">
        <v>0</v>
      </c>
      <c r="K176" s="41">
        <v>75</v>
      </c>
      <c r="L176" s="5">
        <v>14</v>
      </c>
      <c r="M176" s="41">
        <f t="shared" si="10"/>
        <v>93</v>
      </c>
    </row>
    <row r="177" spans="1:13" ht="15" customHeight="1">
      <c r="A177" s="35">
        <f aca="true" t="shared" si="11" ref="A177:A182">1+A176</f>
        <v>26</v>
      </c>
      <c r="B177" s="6">
        <v>122020</v>
      </c>
      <c r="C177" s="7" t="s">
        <v>25</v>
      </c>
      <c r="D177" s="5">
        <v>65</v>
      </c>
      <c r="E177" s="5" t="s">
        <v>0</v>
      </c>
      <c r="F177" s="18" t="s">
        <v>8</v>
      </c>
      <c r="G177" s="5">
        <v>12</v>
      </c>
      <c r="H177" s="5">
        <v>33</v>
      </c>
      <c r="I177" s="5">
        <v>21</v>
      </c>
      <c r="J177" s="5">
        <v>21</v>
      </c>
      <c r="K177" s="5">
        <v>0</v>
      </c>
      <c r="L177" s="5">
        <v>0</v>
      </c>
      <c r="M177" s="41">
        <f t="shared" si="10"/>
        <v>87</v>
      </c>
    </row>
    <row r="178" spans="1:13" ht="15" customHeight="1">
      <c r="A178" s="35">
        <f t="shared" si="11"/>
        <v>27</v>
      </c>
      <c r="B178" s="6">
        <v>39039</v>
      </c>
      <c r="C178" s="7" t="s">
        <v>38</v>
      </c>
      <c r="D178" s="5">
        <v>75</v>
      </c>
      <c r="E178" s="14" t="s">
        <v>0</v>
      </c>
      <c r="F178" s="18" t="s">
        <v>31</v>
      </c>
      <c r="G178" s="5">
        <v>35</v>
      </c>
      <c r="H178" s="5">
        <v>15</v>
      </c>
      <c r="I178" s="5">
        <v>15</v>
      </c>
      <c r="J178" s="5">
        <v>15</v>
      </c>
      <c r="K178" s="5">
        <v>4</v>
      </c>
      <c r="L178" s="5">
        <v>12</v>
      </c>
      <c r="M178" s="41">
        <f t="shared" si="10"/>
        <v>80</v>
      </c>
    </row>
    <row r="179" spans="1:13" ht="15" customHeight="1">
      <c r="A179" s="35">
        <f t="shared" si="11"/>
        <v>28</v>
      </c>
      <c r="B179" s="1">
        <v>119140</v>
      </c>
      <c r="C179" s="4" t="s">
        <v>110</v>
      </c>
      <c r="D179" s="3">
        <v>93</v>
      </c>
      <c r="E179" s="3">
        <v>2</v>
      </c>
      <c r="F179" s="19" t="s">
        <v>1</v>
      </c>
      <c r="G179" s="5">
        <v>25</v>
      </c>
      <c r="H179" s="5">
        <v>0</v>
      </c>
      <c r="I179" s="5">
        <v>7</v>
      </c>
      <c r="J179" s="5">
        <v>10</v>
      </c>
      <c r="K179" s="5">
        <v>21</v>
      </c>
      <c r="L179" s="5">
        <v>19</v>
      </c>
      <c r="M179" s="41">
        <f aca="true" t="shared" si="12" ref="M179:M201">SUM(G179:L179)-MIN(G179:L179)-SMALL(G179:L179,2)</f>
        <v>75</v>
      </c>
    </row>
    <row r="180" spans="1:13" ht="15" customHeight="1">
      <c r="A180" s="35">
        <f t="shared" si="11"/>
        <v>29</v>
      </c>
      <c r="B180" s="6">
        <v>70004</v>
      </c>
      <c r="C180" s="7" t="s">
        <v>175</v>
      </c>
      <c r="D180" s="5">
        <v>69</v>
      </c>
      <c r="E180" s="5" t="s">
        <v>0</v>
      </c>
      <c r="F180" s="18" t="s">
        <v>76</v>
      </c>
      <c r="G180" s="5">
        <v>0</v>
      </c>
      <c r="H180" s="5">
        <v>0</v>
      </c>
      <c r="I180" s="5">
        <v>19</v>
      </c>
      <c r="J180" s="5">
        <v>29</v>
      </c>
      <c r="K180" s="5">
        <v>9</v>
      </c>
      <c r="L180" s="5">
        <v>9</v>
      </c>
      <c r="M180" s="41">
        <f t="shared" si="12"/>
        <v>66</v>
      </c>
    </row>
    <row r="181" spans="1:13" ht="15" customHeight="1">
      <c r="A181" s="35">
        <f t="shared" si="11"/>
        <v>30</v>
      </c>
      <c r="B181" s="6">
        <v>8016</v>
      </c>
      <c r="C181" s="7" t="s">
        <v>28</v>
      </c>
      <c r="D181" s="5">
        <v>77</v>
      </c>
      <c r="E181" s="5" t="s">
        <v>0</v>
      </c>
      <c r="F181" s="18" t="s">
        <v>7</v>
      </c>
      <c r="G181" s="5">
        <v>29</v>
      </c>
      <c r="H181" s="5">
        <v>14</v>
      </c>
      <c r="I181" s="5">
        <v>8</v>
      </c>
      <c r="J181" s="5">
        <v>1</v>
      </c>
      <c r="K181" s="5">
        <v>11</v>
      </c>
      <c r="L181" s="5">
        <v>3</v>
      </c>
      <c r="M181" s="41">
        <f t="shared" si="12"/>
        <v>62</v>
      </c>
    </row>
    <row r="182" spans="1:13" ht="15" customHeight="1">
      <c r="A182" s="35">
        <f t="shared" si="11"/>
        <v>31</v>
      </c>
      <c r="B182" s="49">
        <v>122032</v>
      </c>
      <c r="C182" s="50" t="s">
        <v>79</v>
      </c>
      <c r="D182" s="51">
        <v>89</v>
      </c>
      <c r="E182" s="51">
        <v>2</v>
      </c>
      <c r="F182" s="52" t="s">
        <v>8</v>
      </c>
      <c r="G182" s="5">
        <v>0</v>
      </c>
      <c r="H182" s="5">
        <v>0</v>
      </c>
      <c r="I182" s="5">
        <v>37</v>
      </c>
      <c r="J182" s="5">
        <v>19</v>
      </c>
      <c r="K182" s="5">
        <v>0</v>
      </c>
      <c r="L182" s="5">
        <v>0</v>
      </c>
      <c r="M182" s="41">
        <f t="shared" si="12"/>
        <v>56</v>
      </c>
    </row>
    <row r="183" spans="1:13" ht="15" customHeight="1">
      <c r="A183" s="35">
        <v>32</v>
      </c>
      <c r="B183" s="6">
        <v>49031</v>
      </c>
      <c r="C183" s="7" t="s">
        <v>69</v>
      </c>
      <c r="D183" s="5">
        <v>80</v>
      </c>
      <c r="E183" s="5">
        <v>2</v>
      </c>
      <c r="F183" s="18" t="s">
        <v>3</v>
      </c>
      <c r="G183" s="5">
        <v>0</v>
      </c>
      <c r="H183" s="5">
        <v>23</v>
      </c>
      <c r="I183" s="5">
        <v>5</v>
      </c>
      <c r="J183" s="5">
        <v>12</v>
      </c>
      <c r="K183" s="5">
        <v>6</v>
      </c>
      <c r="L183" s="5">
        <v>11</v>
      </c>
      <c r="M183" s="41">
        <f t="shared" si="12"/>
        <v>52</v>
      </c>
    </row>
    <row r="184" spans="1:13" ht="15" customHeight="1">
      <c r="A184" s="35">
        <v>33</v>
      </c>
      <c r="B184" s="6">
        <v>53002</v>
      </c>
      <c r="C184" s="7" t="s">
        <v>196</v>
      </c>
      <c r="D184" s="5">
        <v>77</v>
      </c>
      <c r="E184" s="5">
        <v>2</v>
      </c>
      <c r="F184" s="18" t="s">
        <v>197</v>
      </c>
      <c r="G184" s="5">
        <v>0</v>
      </c>
      <c r="H184" s="5">
        <v>40</v>
      </c>
      <c r="I184" s="5">
        <v>0</v>
      </c>
      <c r="J184" s="5">
        <v>0</v>
      </c>
      <c r="K184" s="5">
        <v>0</v>
      </c>
      <c r="L184" s="5">
        <v>8</v>
      </c>
      <c r="M184" s="41">
        <f>SUM(G184:L184)-MIN(G184:L184)-SMALL(G184:L184,2)</f>
        <v>48</v>
      </c>
    </row>
    <row r="185" spans="1:13" ht="15" customHeight="1">
      <c r="A185" s="35">
        <v>34</v>
      </c>
      <c r="B185" s="1">
        <v>14014</v>
      </c>
      <c r="C185" s="4" t="s">
        <v>168</v>
      </c>
      <c r="D185" s="3">
        <v>97</v>
      </c>
      <c r="E185" s="3">
        <v>2</v>
      </c>
      <c r="F185" s="19" t="s">
        <v>20</v>
      </c>
      <c r="G185" s="5">
        <v>11</v>
      </c>
      <c r="H185" s="5">
        <v>12</v>
      </c>
      <c r="I185" s="5">
        <v>0</v>
      </c>
      <c r="J185" s="5">
        <v>8</v>
      </c>
      <c r="K185" s="5">
        <v>13</v>
      </c>
      <c r="L185" s="5">
        <v>0</v>
      </c>
      <c r="M185" s="41">
        <f t="shared" si="12"/>
        <v>44</v>
      </c>
    </row>
    <row r="186" spans="1:13" ht="15" customHeight="1">
      <c r="A186" s="35">
        <v>35</v>
      </c>
      <c r="B186" s="1">
        <v>14025</v>
      </c>
      <c r="C186" s="4" t="s">
        <v>106</v>
      </c>
      <c r="D186" s="3">
        <v>92</v>
      </c>
      <c r="E186" s="3">
        <v>2</v>
      </c>
      <c r="F186" s="19" t="s">
        <v>20</v>
      </c>
      <c r="G186" s="5">
        <v>7</v>
      </c>
      <c r="H186" s="5">
        <v>19</v>
      </c>
      <c r="I186" s="5">
        <v>0</v>
      </c>
      <c r="J186" s="5">
        <v>0</v>
      </c>
      <c r="K186" s="5">
        <v>12</v>
      </c>
      <c r="L186" s="5">
        <v>0</v>
      </c>
      <c r="M186" s="41">
        <f t="shared" si="12"/>
        <v>38</v>
      </c>
    </row>
    <row r="187" spans="1:13" ht="15" customHeight="1">
      <c r="A187" s="35">
        <v>36</v>
      </c>
      <c r="B187" s="12">
        <v>17027</v>
      </c>
      <c r="C187" s="33" t="s">
        <v>206</v>
      </c>
      <c r="D187" s="10">
        <v>96</v>
      </c>
      <c r="E187" s="10">
        <v>2</v>
      </c>
      <c r="F187" s="16" t="s">
        <v>95</v>
      </c>
      <c r="G187" s="5">
        <v>0</v>
      </c>
      <c r="H187" s="5">
        <v>0</v>
      </c>
      <c r="I187" s="5">
        <v>0</v>
      </c>
      <c r="J187" s="5">
        <v>0</v>
      </c>
      <c r="K187" s="5">
        <v>27</v>
      </c>
      <c r="L187" s="5">
        <v>6</v>
      </c>
      <c r="M187" s="41">
        <f t="shared" si="12"/>
        <v>33</v>
      </c>
    </row>
    <row r="188" spans="1:13" ht="15" customHeight="1">
      <c r="A188" s="35">
        <v>37</v>
      </c>
      <c r="B188" s="6">
        <v>1037</v>
      </c>
      <c r="C188" s="7" t="s">
        <v>152</v>
      </c>
      <c r="D188" s="5">
        <v>94</v>
      </c>
      <c r="E188" s="5">
        <v>2</v>
      </c>
      <c r="F188" s="18" t="s">
        <v>11</v>
      </c>
      <c r="G188" s="5">
        <v>17</v>
      </c>
      <c r="H188" s="5">
        <v>0</v>
      </c>
      <c r="I188" s="5">
        <v>4</v>
      </c>
      <c r="J188" s="5">
        <v>6</v>
      </c>
      <c r="K188" s="5">
        <v>0</v>
      </c>
      <c r="L188" s="5">
        <v>0</v>
      </c>
      <c r="M188" s="41">
        <f t="shared" si="12"/>
        <v>27</v>
      </c>
    </row>
    <row r="189" spans="1:13" ht="15" customHeight="1">
      <c r="A189" s="35">
        <v>38</v>
      </c>
      <c r="B189" s="1">
        <v>9028</v>
      </c>
      <c r="C189" s="4" t="s">
        <v>193</v>
      </c>
      <c r="D189" s="3">
        <v>96</v>
      </c>
      <c r="E189" s="3">
        <v>2</v>
      </c>
      <c r="F189" s="19" t="s">
        <v>2</v>
      </c>
      <c r="G189" s="5">
        <v>8</v>
      </c>
      <c r="H189" s="5">
        <v>8</v>
      </c>
      <c r="I189" s="5">
        <v>0</v>
      </c>
      <c r="J189" s="5">
        <v>5</v>
      </c>
      <c r="K189" s="5">
        <v>0</v>
      </c>
      <c r="L189" s="5">
        <v>0</v>
      </c>
      <c r="M189" s="41">
        <f t="shared" si="12"/>
        <v>21</v>
      </c>
    </row>
    <row r="190" spans="1:13" ht="15" customHeight="1">
      <c r="A190" s="35">
        <v>38</v>
      </c>
      <c r="B190" s="6">
        <v>43016</v>
      </c>
      <c r="C190" s="7" t="s">
        <v>146</v>
      </c>
      <c r="D190" s="5">
        <v>94</v>
      </c>
      <c r="E190" s="5" t="s">
        <v>0</v>
      </c>
      <c r="F190" s="18" t="s">
        <v>16</v>
      </c>
      <c r="G190" s="5">
        <v>0</v>
      </c>
      <c r="H190" s="5">
        <v>0</v>
      </c>
      <c r="I190" s="5">
        <v>0</v>
      </c>
      <c r="J190" s="5">
        <v>14</v>
      </c>
      <c r="K190" s="5">
        <v>7</v>
      </c>
      <c r="L190" s="5">
        <v>0</v>
      </c>
      <c r="M190" s="41">
        <f t="shared" si="12"/>
        <v>21</v>
      </c>
    </row>
    <row r="191" spans="1:13" ht="15" customHeight="1">
      <c r="A191" s="35">
        <v>40</v>
      </c>
      <c r="B191" s="6">
        <v>42019</v>
      </c>
      <c r="C191" s="7" t="s">
        <v>134</v>
      </c>
      <c r="D191" s="5">
        <v>71</v>
      </c>
      <c r="E191" s="5">
        <v>2</v>
      </c>
      <c r="F191" s="18" t="s">
        <v>9</v>
      </c>
      <c r="G191" s="5">
        <v>0</v>
      </c>
      <c r="H191" s="5">
        <v>0</v>
      </c>
      <c r="I191" s="5">
        <v>0</v>
      </c>
      <c r="J191" s="5">
        <v>4</v>
      </c>
      <c r="K191" s="5">
        <v>3</v>
      </c>
      <c r="L191" s="5">
        <v>13</v>
      </c>
      <c r="M191" s="41">
        <f t="shared" si="12"/>
        <v>20</v>
      </c>
    </row>
    <row r="192" spans="1:13" ht="15" customHeight="1">
      <c r="A192" s="35">
        <v>41</v>
      </c>
      <c r="B192" s="1">
        <v>14005</v>
      </c>
      <c r="C192" s="4" t="s">
        <v>85</v>
      </c>
      <c r="D192" s="3">
        <v>87</v>
      </c>
      <c r="E192" s="15">
        <v>2</v>
      </c>
      <c r="F192" s="19" t="s">
        <v>20</v>
      </c>
      <c r="G192" s="5">
        <v>10</v>
      </c>
      <c r="H192" s="5">
        <v>9</v>
      </c>
      <c r="I192" s="5">
        <v>0</v>
      </c>
      <c r="J192" s="5">
        <v>0</v>
      </c>
      <c r="K192" s="5">
        <v>0</v>
      </c>
      <c r="L192" s="5">
        <v>0</v>
      </c>
      <c r="M192" s="41">
        <f t="shared" si="12"/>
        <v>19</v>
      </c>
    </row>
    <row r="193" spans="1:13" ht="15" customHeight="1">
      <c r="A193" s="35">
        <v>42</v>
      </c>
      <c r="B193" s="6">
        <v>34043</v>
      </c>
      <c r="C193" s="7" t="s">
        <v>192</v>
      </c>
      <c r="D193" s="5">
        <v>96</v>
      </c>
      <c r="E193" s="5">
        <v>2</v>
      </c>
      <c r="F193" s="18" t="s">
        <v>112</v>
      </c>
      <c r="G193" s="5">
        <v>9</v>
      </c>
      <c r="H193" s="5">
        <v>6</v>
      </c>
      <c r="I193" s="5">
        <v>0</v>
      </c>
      <c r="J193" s="5">
        <v>0</v>
      </c>
      <c r="K193" s="5">
        <v>0</v>
      </c>
      <c r="L193" s="5">
        <v>0</v>
      </c>
      <c r="M193" s="41">
        <f t="shared" si="12"/>
        <v>15</v>
      </c>
    </row>
    <row r="194" spans="1:13" ht="15" customHeight="1">
      <c r="A194" s="35">
        <v>43</v>
      </c>
      <c r="B194" s="1">
        <v>133058</v>
      </c>
      <c r="C194" s="4" t="s">
        <v>176</v>
      </c>
      <c r="D194" s="3">
        <v>95</v>
      </c>
      <c r="E194" s="3">
        <v>2</v>
      </c>
      <c r="F194" s="19" t="s">
        <v>87</v>
      </c>
      <c r="G194" s="5">
        <v>0</v>
      </c>
      <c r="H194" s="5">
        <v>7</v>
      </c>
      <c r="I194" s="5">
        <v>2</v>
      </c>
      <c r="J194" s="5">
        <v>0</v>
      </c>
      <c r="K194" s="5">
        <v>0</v>
      </c>
      <c r="L194" s="5">
        <v>5</v>
      </c>
      <c r="M194" s="41">
        <f>SUM(G194:L194)-MIN(G194:L194)-SMALL(G194:L194,2)</f>
        <v>14</v>
      </c>
    </row>
    <row r="195" spans="1:13" ht="15" customHeight="1">
      <c r="A195" s="35">
        <v>43</v>
      </c>
      <c r="B195" s="6">
        <v>9030</v>
      </c>
      <c r="C195" s="7" t="s">
        <v>198</v>
      </c>
      <c r="D195" s="5">
        <v>97</v>
      </c>
      <c r="E195" s="5">
        <v>2</v>
      </c>
      <c r="F195" s="18" t="s">
        <v>2</v>
      </c>
      <c r="G195" s="5">
        <v>4</v>
      </c>
      <c r="H195" s="5">
        <v>10</v>
      </c>
      <c r="I195" s="5">
        <v>0</v>
      </c>
      <c r="J195" s="5">
        <v>0</v>
      </c>
      <c r="K195" s="5">
        <v>0</v>
      </c>
      <c r="L195" s="5">
        <v>0</v>
      </c>
      <c r="M195" s="41">
        <f>SUM(G195:L195)-MIN(G195:L195)-SMALL(G195:L195,2)</f>
        <v>14</v>
      </c>
    </row>
    <row r="196" spans="1:13" ht="15" customHeight="1">
      <c r="A196" s="35">
        <v>45</v>
      </c>
      <c r="B196" s="1">
        <v>9047</v>
      </c>
      <c r="C196" s="4" t="s">
        <v>64</v>
      </c>
      <c r="D196" s="3">
        <v>90</v>
      </c>
      <c r="E196" s="3">
        <v>2</v>
      </c>
      <c r="F196" s="19" t="s">
        <v>2</v>
      </c>
      <c r="G196" s="5">
        <v>0</v>
      </c>
      <c r="H196" s="5">
        <v>0</v>
      </c>
      <c r="I196" s="5">
        <v>11</v>
      </c>
      <c r="J196" s="5">
        <v>2</v>
      </c>
      <c r="K196" s="5">
        <v>0</v>
      </c>
      <c r="L196" s="5">
        <v>0</v>
      </c>
      <c r="M196" s="41">
        <f t="shared" si="12"/>
        <v>13</v>
      </c>
    </row>
    <row r="197" spans="1:13" ht="15" customHeight="1">
      <c r="A197" s="35">
        <v>46</v>
      </c>
      <c r="B197" s="1">
        <v>121032</v>
      </c>
      <c r="C197" s="4" t="s">
        <v>194</v>
      </c>
      <c r="D197" s="3">
        <v>97</v>
      </c>
      <c r="E197" s="3">
        <v>2</v>
      </c>
      <c r="F197" s="19" t="s">
        <v>6</v>
      </c>
      <c r="G197" s="5">
        <v>6</v>
      </c>
      <c r="H197" s="5">
        <v>4</v>
      </c>
      <c r="I197" s="5">
        <v>0</v>
      </c>
      <c r="J197" s="5">
        <v>0</v>
      </c>
      <c r="K197" s="5">
        <v>0</v>
      </c>
      <c r="L197" s="5">
        <v>0</v>
      </c>
      <c r="M197" s="41">
        <f t="shared" si="12"/>
        <v>10</v>
      </c>
    </row>
    <row r="198" spans="1:13" ht="15" customHeight="1">
      <c r="A198" s="35">
        <v>47</v>
      </c>
      <c r="B198" s="6">
        <v>122001</v>
      </c>
      <c r="C198" s="7" t="s">
        <v>66</v>
      </c>
      <c r="D198" s="5">
        <v>86</v>
      </c>
      <c r="E198" s="5" t="s">
        <v>0</v>
      </c>
      <c r="F198" s="18" t="s">
        <v>8</v>
      </c>
      <c r="G198" s="5">
        <v>0</v>
      </c>
      <c r="H198" s="5">
        <v>0</v>
      </c>
      <c r="I198" s="5">
        <v>0</v>
      </c>
      <c r="J198" s="5">
        <v>0</v>
      </c>
      <c r="K198" s="5">
        <v>8</v>
      </c>
      <c r="L198" s="5">
        <v>1</v>
      </c>
      <c r="M198" s="41">
        <f t="shared" si="12"/>
        <v>9</v>
      </c>
    </row>
    <row r="199" spans="1:13" ht="15" customHeight="1">
      <c r="A199" s="35">
        <v>48</v>
      </c>
      <c r="B199" s="6">
        <v>119066</v>
      </c>
      <c r="C199" s="7" t="s">
        <v>195</v>
      </c>
      <c r="D199" s="5">
        <v>97</v>
      </c>
      <c r="E199" s="5">
        <v>2</v>
      </c>
      <c r="F199" s="18" t="s">
        <v>1</v>
      </c>
      <c r="G199" s="5">
        <v>3</v>
      </c>
      <c r="H199" s="5">
        <v>5</v>
      </c>
      <c r="I199" s="5">
        <v>0</v>
      </c>
      <c r="J199" s="5">
        <v>0</v>
      </c>
      <c r="K199" s="5">
        <v>0</v>
      </c>
      <c r="L199" s="5">
        <v>0</v>
      </c>
      <c r="M199" s="41">
        <f t="shared" si="12"/>
        <v>8</v>
      </c>
    </row>
    <row r="200" spans="1:13" ht="15" customHeight="1">
      <c r="A200" s="35">
        <v>49</v>
      </c>
      <c r="B200" s="49">
        <v>42032</v>
      </c>
      <c r="C200" s="50" t="s">
        <v>86</v>
      </c>
      <c r="D200" s="51">
        <v>88</v>
      </c>
      <c r="E200" s="51" t="s">
        <v>0</v>
      </c>
      <c r="F200" s="52" t="s">
        <v>9</v>
      </c>
      <c r="G200" s="5">
        <v>0</v>
      </c>
      <c r="H200" s="5">
        <v>0</v>
      </c>
      <c r="I200" s="5">
        <v>3</v>
      </c>
      <c r="J200" s="5">
        <v>3</v>
      </c>
      <c r="K200" s="5">
        <v>0</v>
      </c>
      <c r="L200" s="5">
        <v>0</v>
      </c>
      <c r="M200" s="41">
        <f t="shared" si="12"/>
        <v>6</v>
      </c>
    </row>
    <row r="201" spans="1:13" ht="15" customHeight="1">
      <c r="A201" s="35">
        <v>50</v>
      </c>
      <c r="B201" s="6">
        <v>23125</v>
      </c>
      <c r="C201" s="7" t="s">
        <v>199</v>
      </c>
      <c r="D201" s="5">
        <v>96</v>
      </c>
      <c r="E201" s="5">
        <v>2</v>
      </c>
      <c r="F201" s="18" t="s">
        <v>135</v>
      </c>
      <c r="G201" s="5">
        <v>0</v>
      </c>
      <c r="H201" s="5">
        <v>2</v>
      </c>
      <c r="I201" s="5">
        <v>0</v>
      </c>
      <c r="J201" s="5">
        <v>0</v>
      </c>
      <c r="K201" s="5">
        <v>0</v>
      </c>
      <c r="L201" s="5">
        <v>2</v>
      </c>
      <c r="M201" s="41">
        <f t="shared" si="12"/>
        <v>4</v>
      </c>
    </row>
    <row r="202" ht="15" customHeight="1">
      <c r="A202" s="35"/>
    </row>
    <row r="203" spans="1:13" ht="10.5" customHeight="1">
      <c r="A203" s="35"/>
      <c r="B203" s="6"/>
      <c r="C203" s="7"/>
      <c r="D203" s="5"/>
      <c r="E203" s="5"/>
      <c r="F203" s="18"/>
      <c r="G203" s="5"/>
      <c r="H203" s="5"/>
      <c r="I203" s="5"/>
      <c r="J203" s="5"/>
      <c r="K203" s="5"/>
      <c r="L203" s="5"/>
      <c r="M203" s="41"/>
    </row>
    <row r="204" spans="1:13" ht="15" customHeight="1">
      <c r="A204" s="35"/>
      <c r="B204" s="12" t="s">
        <v>222</v>
      </c>
      <c r="C204" s="7"/>
      <c r="D204" s="5"/>
      <c r="E204" s="5"/>
      <c r="F204" s="18"/>
      <c r="G204" s="5"/>
      <c r="H204" s="5"/>
      <c r="I204" s="5"/>
      <c r="J204" s="5"/>
      <c r="K204" s="5"/>
      <c r="L204" s="5"/>
      <c r="M204" s="41"/>
    </row>
    <row r="205" spans="1:13" ht="15" customHeight="1">
      <c r="A205" s="35"/>
      <c r="B205" s="1" t="s">
        <v>221</v>
      </c>
      <c r="C205" s="4"/>
      <c r="D205" s="3"/>
      <c r="E205" s="3"/>
      <c r="F205" s="19"/>
      <c r="G205" s="6"/>
      <c r="H205" s="6"/>
      <c r="I205" s="6"/>
      <c r="J205" s="6"/>
      <c r="K205" s="6"/>
      <c r="L205" s="6"/>
      <c r="M205" s="8"/>
    </row>
    <row r="206" spans="1:13" ht="15" customHeight="1">
      <c r="A206" s="35"/>
      <c r="C206" s="4"/>
      <c r="D206" s="3"/>
      <c r="E206" s="3"/>
      <c r="F206" s="19"/>
      <c r="G206" s="6"/>
      <c r="H206" s="6"/>
      <c r="I206" s="6"/>
      <c r="J206" s="6"/>
      <c r="K206" s="6"/>
      <c r="L206" s="6"/>
      <c r="M206" s="8"/>
    </row>
    <row r="207" spans="1:13" ht="29.25" customHeight="1">
      <c r="A207" s="35"/>
      <c r="B207" s="32" t="s">
        <v>179</v>
      </c>
      <c r="C207"/>
      <c r="D207"/>
      <c r="E207"/>
      <c r="F207"/>
      <c r="G207" s="73" t="s">
        <v>181</v>
      </c>
      <c r="H207" s="73"/>
      <c r="I207" s="73" t="s">
        <v>182</v>
      </c>
      <c r="J207" s="73"/>
      <c r="K207" s="73" t="s">
        <v>3</v>
      </c>
      <c r="L207" s="73"/>
      <c r="M207" s="31" t="s">
        <v>73</v>
      </c>
    </row>
    <row r="208" spans="1:13" ht="15" customHeight="1">
      <c r="A208" s="30">
        <v>1</v>
      </c>
      <c r="B208" s="12">
        <v>48032</v>
      </c>
      <c r="C208" s="13" t="s">
        <v>169</v>
      </c>
      <c r="D208" s="14">
        <v>98</v>
      </c>
      <c r="E208" s="14">
        <v>2</v>
      </c>
      <c r="F208" s="16" t="s">
        <v>15</v>
      </c>
      <c r="G208" s="5">
        <v>0</v>
      </c>
      <c r="H208" s="5">
        <v>0</v>
      </c>
      <c r="I208" s="5">
        <v>42</v>
      </c>
      <c r="J208" s="5">
        <v>42</v>
      </c>
      <c r="K208" s="5">
        <v>53</v>
      </c>
      <c r="L208" s="5">
        <v>42</v>
      </c>
      <c r="M208" s="41">
        <f aca="true" t="shared" si="13" ref="M208:M213">SUM(G208:L208)-MIN(G208:L208)-SMALL(G208:L208,2)</f>
        <v>179</v>
      </c>
    </row>
    <row r="209" spans="1:13" ht="15" customHeight="1">
      <c r="A209" s="30">
        <v>1</v>
      </c>
      <c r="B209">
        <v>121022</v>
      </c>
      <c r="C209" s="11" t="s">
        <v>121</v>
      </c>
      <c r="D209" s="9">
        <v>96</v>
      </c>
      <c r="E209" s="14">
        <v>2</v>
      </c>
      <c r="F209" t="s">
        <v>6</v>
      </c>
      <c r="G209" s="5">
        <v>0</v>
      </c>
      <c r="H209" s="5">
        <v>0</v>
      </c>
      <c r="I209" s="5">
        <v>34</v>
      </c>
      <c r="J209" s="5">
        <v>47</v>
      </c>
      <c r="K209" s="41">
        <v>60</v>
      </c>
      <c r="L209" s="5">
        <v>38</v>
      </c>
      <c r="M209" s="41">
        <f t="shared" si="13"/>
        <v>179</v>
      </c>
    </row>
    <row r="210" spans="1:13" ht="15" customHeight="1">
      <c r="A210" s="30">
        <v>3</v>
      </c>
      <c r="B210">
        <v>66020</v>
      </c>
      <c r="C210" s="11" t="s">
        <v>157</v>
      </c>
      <c r="D210" s="9">
        <v>96</v>
      </c>
      <c r="E210" s="14">
        <v>2</v>
      </c>
      <c r="F210" t="s">
        <v>10</v>
      </c>
      <c r="G210" s="5">
        <v>0</v>
      </c>
      <c r="H210" s="5">
        <v>0</v>
      </c>
      <c r="I210" s="5">
        <v>38</v>
      </c>
      <c r="J210" s="5">
        <v>38</v>
      </c>
      <c r="K210" s="5">
        <v>42</v>
      </c>
      <c r="L210" s="5">
        <v>53</v>
      </c>
      <c r="M210" s="41">
        <f t="shared" si="13"/>
        <v>171</v>
      </c>
    </row>
    <row r="211" spans="1:13" ht="18.75" customHeight="1" thickBot="1">
      <c r="A211" s="76" t="s">
        <v>223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</row>
    <row r="212" spans="1:13" ht="15" customHeight="1">
      <c r="A212" s="30">
        <v>4</v>
      </c>
      <c r="B212" s="6">
        <v>9075</v>
      </c>
      <c r="C212" s="7" t="s">
        <v>161</v>
      </c>
      <c r="D212" s="5">
        <v>93</v>
      </c>
      <c r="E212" s="5">
        <v>2</v>
      </c>
      <c r="F212" s="17" t="s">
        <v>2</v>
      </c>
      <c r="G212" s="5">
        <v>0</v>
      </c>
      <c r="H212" s="5">
        <v>0</v>
      </c>
      <c r="I212" s="5">
        <v>47</v>
      </c>
      <c r="J212" s="5">
        <v>53</v>
      </c>
      <c r="K212" s="5">
        <v>34</v>
      </c>
      <c r="L212" s="5">
        <v>0</v>
      </c>
      <c r="M212" s="41">
        <f t="shared" si="13"/>
        <v>134</v>
      </c>
    </row>
    <row r="213" spans="1:13" ht="15" customHeight="1">
      <c r="A213" s="30">
        <f>1+A212</f>
        <v>5</v>
      </c>
      <c r="B213">
        <v>121056</v>
      </c>
      <c r="C213" s="11" t="s">
        <v>145</v>
      </c>
      <c r="D213" s="9">
        <v>96</v>
      </c>
      <c r="E213" s="14">
        <v>2</v>
      </c>
      <c r="F213" t="s">
        <v>6</v>
      </c>
      <c r="G213" s="5">
        <v>0</v>
      </c>
      <c r="H213" s="5">
        <v>0</v>
      </c>
      <c r="I213" s="5">
        <v>31</v>
      </c>
      <c r="J213" s="5">
        <v>34</v>
      </c>
      <c r="K213" s="5">
        <v>31</v>
      </c>
      <c r="L213" s="5">
        <v>34</v>
      </c>
      <c r="M213" s="41">
        <f t="shared" si="13"/>
        <v>130</v>
      </c>
    </row>
    <row r="214" spans="1:13" ht="15" customHeight="1">
      <c r="A214" s="30">
        <f>1+A213</f>
        <v>6</v>
      </c>
      <c r="B214">
        <v>8017</v>
      </c>
      <c r="C214" s="11" t="s">
        <v>205</v>
      </c>
      <c r="D214" s="9">
        <v>85</v>
      </c>
      <c r="E214" s="14">
        <v>3</v>
      </c>
      <c r="F214" t="s">
        <v>7</v>
      </c>
      <c r="G214" s="5">
        <v>0</v>
      </c>
      <c r="H214" s="5">
        <v>0</v>
      </c>
      <c r="I214" s="5">
        <v>0</v>
      </c>
      <c r="J214" s="5">
        <v>31</v>
      </c>
      <c r="K214" s="5">
        <v>0</v>
      </c>
      <c r="L214" s="5">
        <v>31</v>
      </c>
      <c r="M214" s="41">
        <f>SUM(G214:L214)-MIN(G214:L214)-SMALL(G214:L214,2)</f>
        <v>62</v>
      </c>
    </row>
    <row r="215" spans="1:13" ht="15" customHeight="1">
      <c r="A215" s="30"/>
      <c r="B215" s="12"/>
      <c r="C215" s="13"/>
      <c r="D215" s="14"/>
      <c r="E215" s="14"/>
      <c r="F215" s="16"/>
      <c r="G215" s="5"/>
      <c r="H215" s="5"/>
      <c r="I215" s="5"/>
      <c r="J215" s="5"/>
      <c r="K215" s="5"/>
      <c r="L215" s="5"/>
      <c r="M215" s="41"/>
    </row>
    <row r="216" spans="1:13" ht="15" customHeight="1">
      <c r="A216" s="30"/>
      <c r="B216" s="12" t="s">
        <v>225</v>
      </c>
      <c r="C216" s="13"/>
      <c r="D216" s="14"/>
      <c r="E216" s="14"/>
      <c r="F216" s="16"/>
      <c r="G216" s="5"/>
      <c r="H216" s="5"/>
      <c r="I216" s="5"/>
      <c r="J216" s="5"/>
      <c r="K216" s="5"/>
      <c r="L216" s="5"/>
      <c r="M216" s="41"/>
    </row>
    <row r="217" spans="1:13" ht="15" customHeight="1">
      <c r="A217" s="30"/>
      <c r="B217" t="s">
        <v>224</v>
      </c>
      <c r="C217" s="11"/>
      <c r="D217"/>
      <c r="E217" s="14"/>
      <c r="F217"/>
      <c r="G217" s="5"/>
      <c r="H217" s="5"/>
      <c r="I217" s="5"/>
      <c r="J217" s="5"/>
      <c r="K217" s="5"/>
      <c r="L217" s="5"/>
      <c r="M217" s="41"/>
    </row>
    <row r="218" spans="1:13" ht="15" customHeight="1">
      <c r="A218" s="30"/>
      <c r="B218" s="77" t="s">
        <v>226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</row>
    <row r="219" spans="1:13" ht="15" customHeight="1">
      <c r="A219" s="30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</row>
    <row r="220" spans="1:13" ht="15" customHeight="1">
      <c r="A220" s="35"/>
      <c r="C220" s="4"/>
      <c r="D220" s="3"/>
      <c r="E220" s="3"/>
      <c r="F220" s="19"/>
      <c r="G220" s="6"/>
      <c r="H220" s="6"/>
      <c r="I220" s="6"/>
      <c r="J220" s="6"/>
      <c r="K220" s="6"/>
      <c r="L220" s="6"/>
      <c r="M220" s="8"/>
    </row>
    <row r="221" spans="1:13" ht="15" customHeight="1">
      <c r="A221" s="35"/>
      <c r="C221" s="4"/>
      <c r="D221" s="3"/>
      <c r="E221" s="3"/>
      <c r="F221" s="19"/>
      <c r="G221" s="6"/>
      <c r="H221" s="6"/>
      <c r="I221" s="6"/>
      <c r="J221" s="6"/>
      <c r="K221" s="6"/>
      <c r="L221" s="6"/>
      <c r="M221" s="8"/>
    </row>
    <row r="222" spans="1:14" ht="15" customHeight="1">
      <c r="A222" s="78" t="s">
        <v>228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</row>
    <row r="223" spans="2:13" ht="15" customHeight="1">
      <c r="B223" s="74" t="s">
        <v>180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8"/>
    </row>
    <row r="224" spans="2:13" ht="15" customHeight="1">
      <c r="B224" s="5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8"/>
    </row>
    <row r="225" spans="2:13" ht="15" customHeight="1">
      <c r="B225" s="57" t="s">
        <v>227</v>
      </c>
      <c r="C225" s="4"/>
      <c r="D225" s="3"/>
      <c r="E225" s="3"/>
      <c r="F225" s="19"/>
      <c r="G225" s="6"/>
      <c r="H225" s="6"/>
      <c r="I225" s="6"/>
      <c r="J225" s="6"/>
      <c r="K225" s="6"/>
      <c r="L225" s="6"/>
      <c r="M225" s="8"/>
    </row>
    <row r="226" spans="1:13" ht="15" customHeight="1">
      <c r="A226" s="35"/>
      <c r="C226" s="4"/>
      <c r="D226" s="3"/>
      <c r="E226" s="3"/>
      <c r="F226" s="19"/>
      <c r="G226" s="6"/>
      <c r="H226" s="6"/>
      <c r="I226" s="6"/>
      <c r="J226" s="6"/>
      <c r="K226" s="6"/>
      <c r="L226" s="6"/>
      <c r="M226" s="8"/>
    </row>
    <row r="227" spans="1:13" ht="15" customHeight="1">
      <c r="A227" s="35"/>
      <c r="B227" s="1" t="s">
        <v>229</v>
      </c>
      <c r="C227" s="4"/>
      <c r="D227" s="3"/>
      <c r="E227" s="3"/>
      <c r="F227" s="19"/>
      <c r="G227" s="6"/>
      <c r="H227" s="6"/>
      <c r="I227" s="6"/>
      <c r="J227" s="6"/>
      <c r="K227" s="6"/>
      <c r="L227" s="6"/>
      <c r="M227" s="8"/>
    </row>
    <row r="228" spans="1:13" ht="15" customHeight="1">
      <c r="A228" s="35"/>
      <c r="C228" s="4"/>
      <c r="D228" s="3"/>
      <c r="E228" s="3"/>
      <c r="F228" s="19"/>
      <c r="G228" s="6"/>
      <c r="H228" s="6"/>
      <c r="I228" s="6"/>
      <c r="J228" s="6"/>
      <c r="K228" s="6"/>
      <c r="L228" s="6"/>
      <c r="M228" s="8"/>
    </row>
    <row r="229" spans="1:13" ht="15" customHeight="1">
      <c r="A229" s="8"/>
      <c r="B229" s="6"/>
      <c r="C229" s="7"/>
      <c r="D229" s="5"/>
      <c r="E229" s="5"/>
      <c r="F229" s="18"/>
      <c r="G229" s="6"/>
      <c r="H229" s="6"/>
      <c r="I229" s="6"/>
      <c r="J229" s="6"/>
      <c r="K229" s="6"/>
      <c r="L229" s="6"/>
      <c r="M229" s="8"/>
    </row>
  </sheetData>
  <mergeCells count="30">
    <mergeCell ref="B6:M6"/>
    <mergeCell ref="B7:M7"/>
    <mergeCell ref="A1:M1"/>
    <mergeCell ref="A2:M2"/>
    <mergeCell ref="A4:M4"/>
    <mergeCell ref="G9:H9"/>
    <mergeCell ref="I9:J9"/>
    <mergeCell ref="A26:M26"/>
    <mergeCell ref="K9:L9"/>
    <mergeCell ref="A150:C150"/>
    <mergeCell ref="G150:H150"/>
    <mergeCell ref="K150:L150"/>
    <mergeCell ref="I150:J150"/>
    <mergeCell ref="A169:M169"/>
    <mergeCell ref="A77:M77"/>
    <mergeCell ref="G60:H60"/>
    <mergeCell ref="K60:L60"/>
    <mergeCell ref="A104:C104"/>
    <mergeCell ref="G104:H104"/>
    <mergeCell ref="K104:L104"/>
    <mergeCell ref="A131:M131"/>
    <mergeCell ref="I60:J60"/>
    <mergeCell ref="I104:J104"/>
    <mergeCell ref="G207:H207"/>
    <mergeCell ref="I207:J207"/>
    <mergeCell ref="K207:L207"/>
    <mergeCell ref="B223:L223"/>
    <mergeCell ref="A211:M211"/>
    <mergeCell ref="B218:M219"/>
    <mergeCell ref="A222:N222"/>
  </mergeCells>
  <hyperlinks>
    <hyperlink ref="B223" r:id="rId1" display="rcmb@centrum.cz"/>
  </hyperlinks>
  <printOptions horizontalCentered="1"/>
  <pageMargins left="0.7874015748031497" right="0.7874015748031497" top="0.7874015748031497" bottom="0.5905511811023623" header="0.5118110236220472" footer="0.5118110236220472"/>
  <pageSetup horizontalDpi="180" verticalDpi="180" orientation="portrait" paperSize="9" scale="98" r:id="rId2"/>
  <headerFooter alignWithMargins="0">
    <oddHeader>&amp;RNárodní kvalifikační závody - 2011
</oddHeader>
    <oddFooter>&amp;Cstrana &amp;P</oddFooter>
  </headerFooter>
  <rowBreaks count="4" manualBreakCount="4">
    <brk id="50" max="255" man="1"/>
    <brk id="102" max="13" man="1"/>
    <brk id="156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Crha</cp:lastModifiedBy>
  <cp:lastPrinted>2011-09-18T14:11:10Z</cp:lastPrinted>
  <dcterms:created xsi:type="dcterms:W3CDTF">1998-07-05T11:36:00Z</dcterms:created>
  <dcterms:modified xsi:type="dcterms:W3CDTF">2011-09-20T07:05:33Z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